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Pre vs. Post Money valuation 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<sst xmlns="http://schemas.openxmlformats.org/spreadsheetml/2006/main" count="16" uniqueCount="16">
  <si>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Pre vs. Post Money Valuation Calculator</t>
  </si>
  <si>
    <t>Pre-money valuation</t>
  </si>
  <si>
    <t>Shares outstanding</t>
  </si>
  <si>
    <t>Raised capital</t>
  </si>
  <si>
    <t>Pre-money</t>
  </si>
  <si>
    <t>Series A</t>
  </si>
  <si>
    <t>Post money</t>
  </si>
  <si>
    <t>Enterprise Value</t>
  </si>
  <si>
    <r>
      <rPr>
        <i/>
        <sz val="10"/>
        <color indexed="8"/>
        <rFont val="Arial"/>
        <family val="0"/>
      </rPr>
      <t>Plus</t>
    </r>
    <r>
      <rPr>
        <sz val="10"/>
        <color indexed="8"/>
        <rFont val="Arial"/>
        <family val="0"/>
      </rPr>
      <t xml:space="preserve"> Cash</t>
    </r>
  </si>
  <si>
    <r>
      <rPr>
        <i/>
        <sz val="10"/>
        <color indexed="8"/>
        <rFont val="Arial"/>
        <family val="0"/>
      </rPr>
      <t>Minus</t>
    </r>
    <r>
      <rPr>
        <sz val="10"/>
        <color indexed="8"/>
        <rFont val="Arial"/>
        <family val="0"/>
      </rPr>
      <t xml:space="preserve"> Debt</t>
    </r>
  </si>
  <si>
    <t>Equity Value</t>
  </si>
  <si>
    <t>Existing investors</t>
  </si>
  <si>
    <t>New investors</t>
  </si>
  <si>
    <t xml:space="preserve">Shares </t>
  </si>
  <si>
    <t>Share price</t>
  </si>
  <si>
    <t xml:space="preserve">Ownership </t>
  </si>
</sst>
</file>

<file path=xl/styles.xml><?xml version="1.0" encoding="utf-8"?>
<styleSheet xmlns="http://schemas.openxmlformats.org/spreadsheetml/2006/main">
  <numFmts count="1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;\(#,##0\);\-"/>
    <numFmt numFmtId="165" formatCode="#,##0.0;\(#,##0.0\);\-"/>
    <numFmt numFmtId="166" formatCode="0%;\(0\)%;\-"/>
  </numFmts>
  <fonts count="46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6"/>
      <color indexed="9"/>
      <name val="Arial"/>
      <family val="0"/>
    </font>
    <font>
      <sz val="10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i/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color rgb="FFFFFFFF"/>
      <name val="Arial"/>
      <family val="0"/>
    </font>
    <font>
      <sz val="10"/>
      <color rgb="FF0000FF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3F3F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3" fillId="0" borderId="0" xfId="0" applyFont="1" applyAlignment="1">
      <alignment/>
    </xf>
    <xf numFmtId="164" fontId="4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164" fontId="43" fillId="34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7" fillId="35" borderId="0" xfId="0" applyFont="1" applyFill="1" applyAlignment="1">
      <alignment/>
    </xf>
    <xf numFmtId="164" fontId="45" fillId="35" borderId="0" xfId="0" applyNumberFormat="1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165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166" fontId="4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23"/>
  <sheetViews>
    <sheetView showGridLines="0" tabSelected="1" zoomScalePageLayoutView="0" workbookViewId="0" topLeftCell="A1">
      <selection activeCell="A1" sqref="A1"/>
    </sheetView>
  </sheetViews>
  <sheetFormatPr defaultColWidth="14.57421875" defaultRowHeight="15.75" customHeight="1"/>
  <cols>
    <col min="1" max="1" width="4.28125" style="0" customWidth="1"/>
    <col min="2" max="2" width="23.421875" style="0" customWidth="1"/>
    <col min="3" max="3" width="14.421875" style="0" customWidth="1"/>
    <col min="4" max="4" width="1.421875" style="0" customWidth="1"/>
    <col min="5" max="5" width="14.421875" style="0" customWidth="1"/>
    <col min="6" max="6" width="1.421875" style="0" customWidth="1"/>
    <col min="7" max="16384" width="14.421875" style="0" customWidth="1"/>
  </cols>
  <sheetData>
    <row r="1" spans="1:7" ht="15.75">
      <c r="A1" s="1"/>
      <c r="B1" s="2" t="s">
        <v>0</v>
      </c>
      <c r="C1" s="1"/>
      <c r="D1" s="1"/>
      <c r="E1" s="1"/>
      <c r="F1" s="1"/>
      <c r="G1" s="1"/>
    </row>
    <row r="2" spans="2:3" ht="15.75" customHeight="1">
      <c r="B2" s="3"/>
      <c r="C2" s="4"/>
    </row>
    <row r="3" spans="2:3" ht="15.75" customHeight="1">
      <c r="B3" s="5" t="s">
        <v>1</v>
      </c>
      <c r="C3" s="6">
        <v>7000000</v>
      </c>
    </row>
    <row r="4" spans="2:3" ht="15.75" customHeight="1">
      <c r="B4" s="5" t="s">
        <v>2</v>
      </c>
      <c r="C4" s="6">
        <v>1000000</v>
      </c>
    </row>
    <row r="5" spans="2:3" ht="15.75" customHeight="1">
      <c r="B5" s="5" t="s">
        <v>3</v>
      </c>
      <c r="C5" s="6">
        <v>2000000</v>
      </c>
    </row>
    <row r="9" spans="1:28" ht="15.75" customHeight="1">
      <c r="A9" s="7"/>
      <c r="B9" s="7"/>
      <c r="C9" s="8" t="s">
        <v>4</v>
      </c>
      <c r="D9" s="9"/>
      <c r="E9" s="8" t="s">
        <v>5</v>
      </c>
      <c r="F9" s="9"/>
      <c r="G9" s="8" t="s">
        <v>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7" ht="15.75" customHeight="1">
      <c r="B10" s="3" t="s">
        <v>7</v>
      </c>
      <c r="C10" s="10">
        <f>C3</f>
        <v>7000000</v>
      </c>
      <c r="D10" s="11"/>
      <c r="E10" s="11"/>
      <c r="F10" s="11"/>
      <c r="G10" s="12">
        <f>C10+E10</f>
        <v>7000000</v>
      </c>
    </row>
    <row r="11" spans="2:7" ht="15.75" customHeight="1">
      <c r="B11" s="5" t="s">
        <v>8</v>
      </c>
      <c r="C11" s="13">
        <v>0</v>
      </c>
      <c r="D11" s="10"/>
      <c r="E11" s="10">
        <f>C5</f>
        <v>2000000</v>
      </c>
      <c r="F11" s="14"/>
      <c r="G11" s="12">
        <f>C11+E11</f>
        <v>2000000</v>
      </c>
    </row>
    <row r="12" spans="2:7" ht="15.75" customHeight="1">
      <c r="B12" s="5" t="s">
        <v>9</v>
      </c>
      <c r="C12" s="13">
        <v>0</v>
      </c>
      <c r="D12" s="14"/>
      <c r="E12" s="14"/>
      <c r="F12" s="14"/>
      <c r="G12" s="12">
        <f>C12+E12</f>
        <v>0</v>
      </c>
    </row>
    <row r="13" spans="2:7" ht="15.75" customHeight="1">
      <c r="B13" s="15" t="s">
        <v>10</v>
      </c>
      <c r="C13" s="16">
        <f>C10+C11-C12</f>
        <v>7000000</v>
      </c>
      <c r="D13" s="17"/>
      <c r="E13" s="17"/>
      <c r="F13" s="17"/>
      <c r="G13" s="16">
        <f>G10+G11-G12</f>
        <v>9000000</v>
      </c>
    </row>
    <row r="14" spans="3:7" ht="15.75" customHeight="1">
      <c r="C14" s="11"/>
      <c r="D14" s="14"/>
      <c r="E14" s="14"/>
      <c r="F14" s="14"/>
      <c r="G14" s="11"/>
    </row>
    <row r="15" spans="2:7" ht="15.75" customHeight="1">
      <c r="B15" s="5" t="s">
        <v>11</v>
      </c>
      <c r="C15" s="10">
        <f>C17</f>
        <v>1000000</v>
      </c>
      <c r="E15" s="10">
        <v>0</v>
      </c>
      <c r="G15" s="10">
        <f>C15+E15</f>
        <v>1000000</v>
      </c>
    </row>
    <row r="16" spans="2:7" ht="15.75" customHeight="1">
      <c r="B16" s="5" t="s">
        <v>12</v>
      </c>
      <c r="C16" s="13">
        <v>0</v>
      </c>
      <c r="E16" s="10">
        <f>E17</f>
        <v>285714.2857142857</v>
      </c>
      <c r="G16" s="10">
        <f>C16+E16</f>
        <v>285714.2857142857</v>
      </c>
    </row>
    <row r="17" spans="2:7" ht="15.75" customHeight="1">
      <c r="B17" s="5" t="s">
        <v>13</v>
      </c>
      <c r="C17" s="10">
        <f>C4</f>
        <v>1000000</v>
      </c>
      <c r="E17" s="10">
        <f>G17-C17</f>
        <v>285714.2857142857</v>
      </c>
      <c r="G17" s="10">
        <f>G13/G19</f>
        <v>1285714.2857142857</v>
      </c>
    </row>
    <row r="19" spans="2:7" ht="15.75" customHeight="1">
      <c r="B19" s="5" t="s">
        <v>14</v>
      </c>
      <c r="C19" s="18">
        <f>C13/C17</f>
        <v>7</v>
      </c>
      <c r="G19" s="18">
        <f>C19</f>
        <v>7</v>
      </c>
    </row>
    <row r="21" spans="2:7" ht="15.75" customHeight="1">
      <c r="B21" s="19" t="str">
        <f>B15</f>
        <v>Existing investors</v>
      </c>
      <c r="C21" s="20">
        <f>C15/C$17</f>
        <v>1</v>
      </c>
      <c r="E21" s="20"/>
      <c r="G21" s="20">
        <f>G15/G$17</f>
        <v>0.7777777777777778</v>
      </c>
    </row>
    <row r="22" spans="2:7" ht="15.75" customHeight="1">
      <c r="B22" s="19" t="str">
        <f>B16</f>
        <v>New investors</v>
      </c>
      <c r="C22" s="20">
        <f>C16/C$17</f>
        <v>0</v>
      </c>
      <c r="E22" s="20"/>
      <c r="G22" s="20">
        <f>G16/G$17</f>
        <v>0.2222222222222222</v>
      </c>
    </row>
    <row r="23" spans="2:7" ht="15.75" customHeight="1">
      <c r="B23" s="5" t="s">
        <v>15</v>
      </c>
      <c r="C23" s="20">
        <f>C17/C$17</f>
        <v>1</v>
      </c>
      <c r="E23" s="20"/>
      <c r="G23" s="20">
        <f>G17/G$17</f>
        <v>1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Remi Goncalves</cp:lastModifiedBy>
  <dcterms:created xsi:type="dcterms:W3CDTF">2021-06-29T07:20:05Z</dcterms:created>
  <dcterms:modified xsi:type="dcterms:W3CDTF">2021-06-29T07:20:08Z</dcterms:modified>
  <cp:category/>
  <cp:version/>
  <cp:contentType/>
  <cp:contentStatus/>
</cp:coreProperties>
</file>