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Forecasting MRR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<sst xmlns="http://schemas.openxmlformats.org/spreadsheetml/2006/main" count="43" uniqueCount="23">
  <si>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MRR Calculation and Forecasting: How To Get It Right For Your SaaS Startup?</t>
  </si>
  <si>
    <t>Step 1. Forecast the number of customers</t>
  </si>
  <si>
    <t>Month 0</t>
  </si>
  <si>
    <t>Month 1</t>
  </si>
  <si>
    <t>Month 2</t>
  </si>
  <si>
    <t>Month 3</t>
  </si>
  <si>
    <t>Month 4</t>
  </si>
  <si>
    <t>Month 5</t>
  </si>
  <si>
    <t>Month 6</t>
  </si>
  <si>
    <t>A</t>
  </si>
  <si>
    <t>B</t>
  </si>
  <si>
    <t>New customers</t>
  </si>
  <si>
    <t>Upsell</t>
  </si>
  <si>
    <t>Downsell</t>
  </si>
  <si>
    <t>Churned customers</t>
  </si>
  <si>
    <t>Total customers</t>
  </si>
  <si>
    <t>Step 2. Forecast MRR</t>
  </si>
  <si>
    <t>Price per month</t>
  </si>
  <si>
    <t>New MRR</t>
  </si>
  <si>
    <t>Expansion MRR</t>
  </si>
  <si>
    <t>Contraction MRR</t>
  </si>
  <si>
    <t>Churn MRR</t>
  </si>
  <si>
    <t>MRR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</si>
</sst>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#,##0;\(#,##0\);\-"/>
  </numFmts>
  <fonts count="47">
    <font>
      <sz val="10"/>
      <color rgb="FF000000"/>
      <name val="Arial"/>
      <family val="0"/>
    </font>
    <font>
      <sz val="12"/>
      <color indexed="8"/>
      <name val="Arial"/>
      <family val="2"/>
    </font>
    <font>
      <b/>
      <sz val="20"/>
      <name val="Arial"/>
      <family val="0"/>
    </font>
    <font>
      <b/>
      <sz val="16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8"/>
      <name val="+mn-lt"/>
      <family val="0"/>
    </font>
    <font>
      <sz val="10"/>
      <color indexed="63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FFFF"/>
      <name val="Arial"/>
      <family val="0"/>
    </font>
    <font>
      <sz val="10"/>
      <color theme="1"/>
      <name val="Arial"/>
      <family val="0"/>
    </font>
    <font>
      <b/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F3F3F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right"/>
    </xf>
    <xf numFmtId="164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5" fillId="34" borderId="0" xfId="0" applyFont="1" applyFill="1" applyAlignment="1">
      <alignment/>
    </xf>
    <xf numFmtId="164" fontId="45" fillId="34" borderId="0" xfId="0" applyNumberFormat="1" applyFont="1" applyFill="1" applyAlignment="1">
      <alignment/>
    </xf>
    <xf numFmtId="164" fontId="45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164" fontId="46" fillId="34" borderId="0" xfId="0" applyNumberFormat="1" applyFont="1" applyFill="1" applyAlignment="1">
      <alignment/>
    </xf>
    <xf numFmtId="0" fontId="8" fillId="0" borderId="0" xfId="0" applyFont="1" applyAlignment="1">
      <alignment/>
    </xf>
    <xf numFmtId="164" fontId="4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"/>
          <c:y val="-0.005"/>
          <c:w val="0.731"/>
          <c:h val="0.9315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'Forecasting MRR'!$B$39</c:f>
              <c:strCache>
                <c:ptCount val="1"/>
                <c:pt idx="0">
                  <c:v>New MRR</c:v>
                </c:pt>
              </c:strCache>
            </c:strRef>
          </c:tx>
          <c:spPr>
            <a:solidFill>
              <a:srgbClr val="6D9EEB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1"/>
            <c:spPr>
              <a:solidFill>
                <a:srgbClr val="6D9EEB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'Forecasting MRR'!$C$39:$I$39</c:f>
              <c:numCache/>
            </c:numRef>
          </c:val>
        </c:ser>
        <c:ser>
          <c:idx val="1"/>
          <c:order val="1"/>
          <c:tx>
            <c:strRef>
              <c:f>'Forecasting MRR'!$B$40</c:f>
              <c:strCache>
                <c:ptCount val="1"/>
                <c:pt idx="0">
                  <c:v>Expansion MRR</c:v>
                </c:pt>
              </c:strCache>
            </c:strRef>
          </c:tx>
          <c:spPr>
            <a:solidFill>
              <a:srgbClr val="1155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1"/>
            <c:spPr>
              <a:solidFill>
                <a:srgbClr val="1155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'Forecasting MRR'!$C$40:$I$40</c:f>
              <c:numCache/>
            </c:numRef>
          </c:val>
        </c:ser>
        <c:ser>
          <c:idx val="2"/>
          <c:order val="2"/>
          <c:tx>
            <c:strRef>
              <c:f>'Forecasting MRR'!$B$41</c:f>
              <c:strCache>
                <c:ptCount val="1"/>
                <c:pt idx="0">
                  <c:v>Contraction MRR</c:v>
                </c:pt>
              </c:strCache>
            </c:strRef>
          </c:tx>
          <c:spPr>
            <a:solidFill>
              <a:srgbClr val="EA9999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'Forecasting MRR'!$C$41:$I$41</c:f>
              <c:numCache/>
            </c:numRef>
          </c:val>
        </c:ser>
        <c:ser>
          <c:idx val="3"/>
          <c:order val="3"/>
          <c:tx>
            <c:strRef>
              <c:f>'Forecasting MRR'!$B$42</c:f>
              <c:strCache>
                <c:ptCount val="1"/>
                <c:pt idx="0">
                  <c:v>Churn MRR</c:v>
                </c:pt>
              </c:strCache>
            </c:strRef>
          </c:tx>
          <c:spPr>
            <a:solidFill>
              <a:srgbClr val="CC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'Forecasting MRR'!$C$42:$I$42</c:f>
              <c:numCache/>
            </c:numRef>
          </c:val>
        </c:ser>
        <c:overlap val="100"/>
        <c:axId val="17085485"/>
        <c:axId val="19551638"/>
      </c:barChart>
      <c:catAx>
        <c:axId val="1708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21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551638"/>
        <c:crosses val="autoZero"/>
        <c:auto val="1"/>
        <c:lblOffset val="100"/>
        <c:tickLblSkip val="1"/>
        <c:noMultiLvlLbl val="0"/>
      </c:catAx>
      <c:valAx>
        <c:axId val="19551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085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25"/>
          <c:y val="0.32475"/>
          <c:w val="0.19525"/>
          <c:h val="0.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43</xdr:row>
      <xdr:rowOff>76200</xdr:rowOff>
    </xdr:from>
    <xdr:ext cx="5295900" cy="2724150"/>
    <xdr:graphicFrame>
      <xdr:nvGraphicFramePr>
        <xdr:cNvPr id="1" name="Chart 1"/>
        <xdr:cNvGraphicFramePr/>
      </xdr:nvGraphicFramePr>
      <xdr:xfrm>
        <a:off x="285750" y="8677275"/>
        <a:ext cx="52959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3"/>
  <sheetViews>
    <sheetView showGridLines="0" tabSelected="1" zoomScalePageLayoutView="0" workbookViewId="0" topLeftCell="A1">
      <selection activeCell="A1" sqref="A1"/>
    </sheetView>
  </sheetViews>
  <sheetFormatPr defaultColWidth="14.57421875" defaultRowHeight="15.75" customHeight="1"/>
  <cols>
    <col min="1" max="1" width="4.140625" style="0" customWidth="1"/>
    <col min="2" max="2" width="26.140625" style="0" customWidth="1"/>
    <col min="3" max="9" width="9.28125" style="0" customWidth="1"/>
    <col min="10" max="16384" width="14.421875" style="0" customWidth="1"/>
  </cols>
  <sheetData>
    <row r="1" spans="1:2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4" spans="1:26" ht="15.75">
      <c r="A4" s="3"/>
      <c r="B4" s="4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 spans="2:9" ht="15.75" customHeight="1">
      <c r="B6" s="5"/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</row>
    <row r="7" spans="3:9" ht="15.75" customHeight="1">
      <c r="C7" s="7"/>
      <c r="D7" s="8"/>
      <c r="E7" s="8"/>
      <c r="F7" s="8"/>
      <c r="G7" s="8"/>
      <c r="H7" s="8"/>
      <c r="I7" s="8"/>
    </row>
    <row r="8" spans="2:9" ht="15.75" customHeight="1">
      <c r="B8" s="9" t="s">
        <v>9</v>
      </c>
      <c r="C8" s="7"/>
      <c r="D8" s="8">
        <v>8</v>
      </c>
      <c r="E8" s="8">
        <v>8</v>
      </c>
      <c r="F8" s="8">
        <v>8</v>
      </c>
      <c r="G8" s="8">
        <v>8</v>
      </c>
      <c r="H8" s="8">
        <v>8</v>
      </c>
      <c r="I8" s="8">
        <v>8</v>
      </c>
    </row>
    <row r="9" spans="2:9" ht="15.75" customHeight="1">
      <c r="B9" s="9" t="s">
        <v>10</v>
      </c>
      <c r="C9" s="7"/>
      <c r="D9" s="8">
        <v>2</v>
      </c>
      <c r="E9" s="8">
        <v>2</v>
      </c>
      <c r="F9" s="8">
        <v>2</v>
      </c>
      <c r="G9" s="8">
        <v>2</v>
      </c>
      <c r="H9" s="8">
        <v>2</v>
      </c>
      <c r="I9" s="8">
        <v>2</v>
      </c>
    </row>
    <row r="10" spans="1:26" ht="15.75" customHeight="1">
      <c r="A10" s="10"/>
      <c r="B10" s="11" t="s">
        <v>11</v>
      </c>
      <c r="C10" s="12"/>
      <c r="D10" s="13">
        <f aca="true" t="shared" si="0" ref="D10:I10">D8+D9</f>
        <v>10</v>
      </c>
      <c r="E10" s="13">
        <f t="shared" si="0"/>
        <v>10</v>
      </c>
      <c r="F10" s="13">
        <f t="shared" si="0"/>
        <v>10</v>
      </c>
      <c r="G10" s="13">
        <f t="shared" si="0"/>
        <v>10</v>
      </c>
      <c r="H10" s="13">
        <f t="shared" si="0"/>
        <v>10</v>
      </c>
      <c r="I10" s="13">
        <f t="shared" si="0"/>
        <v>10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9" ht="15.75" customHeight="1">
      <c r="B11" s="9"/>
      <c r="C11" s="7"/>
      <c r="D11" s="7"/>
      <c r="E11" s="7"/>
      <c r="F11" s="7"/>
      <c r="G11" s="7"/>
      <c r="H11" s="7"/>
      <c r="I11" s="7"/>
    </row>
    <row r="12" spans="2:9" ht="15.75" customHeight="1">
      <c r="B12" s="9" t="s">
        <v>9</v>
      </c>
      <c r="C12" s="7"/>
      <c r="D12" s="7">
        <f aca="true" t="shared" si="1" ref="D12:I12">-ROUND(5%*C24,0)</f>
        <v>-4</v>
      </c>
      <c r="E12" s="7">
        <f t="shared" si="1"/>
        <v>-4</v>
      </c>
      <c r="F12" s="7">
        <f t="shared" si="1"/>
        <v>-4</v>
      </c>
      <c r="G12" s="7">
        <f t="shared" si="1"/>
        <v>-4</v>
      </c>
      <c r="H12" s="7">
        <f t="shared" si="1"/>
        <v>-5</v>
      </c>
      <c r="I12" s="7">
        <f t="shared" si="1"/>
        <v>-5</v>
      </c>
    </row>
    <row r="13" spans="2:9" ht="15.75" customHeight="1">
      <c r="B13" s="9" t="s">
        <v>10</v>
      </c>
      <c r="C13" s="7"/>
      <c r="D13" s="7">
        <f aca="true" t="shared" si="2" ref="D13:I13">-D12</f>
        <v>4</v>
      </c>
      <c r="E13" s="7">
        <f t="shared" si="2"/>
        <v>4</v>
      </c>
      <c r="F13" s="7">
        <f t="shared" si="2"/>
        <v>4</v>
      </c>
      <c r="G13" s="7">
        <f t="shared" si="2"/>
        <v>4</v>
      </c>
      <c r="H13" s="7">
        <f t="shared" si="2"/>
        <v>5</v>
      </c>
      <c r="I13" s="7">
        <f t="shared" si="2"/>
        <v>5</v>
      </c>
    </row>
    <row r="14" spans="1:26" ht="15.75" customHeight="1">
      <c r="A14" s="10"/>
      <c r="B14" s="11" t="s">
        <v>12</v>
      </c>
      <c r="C14" s="12"/>
      <c r="D14" s="13">
        <f aca="true" t="shared" si="3" ref="D14:I14">D12+D13</f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  <c r="I14" s="13">
        <f t="shared" si="3"/>
        <v>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9" ht="15.75" customHeight="1">
      <c r="B15" s="9"/>
      <c r="C15" s="7"/>
      <c r="D15" s="7"/>
      <c r="E15" s="7"/>
      <c r="F15" s="7"/>
      <c r="G15" s="7"/>
      <c r="H15" s="7"/>
      <c r="I15" s="7"/>
    </row>
    <row r="16" spans="2:9" ht="15.75" customHeight="1">
      <c r="B16" s="9" t="s">
        <v>9</v>
      </c>
      <c r="C16" s="7"/>
      <c r="D16" s="7">
        <f aca="true" t="shared" si="4" ref="D16:I16">-D17</f>
        <v>1</v>
      </c>
      <c r="E16" s="7">
        <f t="shared" si="4"/>
        <v>1</v>
      </c>
      <c r="F16" s="7">
        <f t="shared" si="4"/>
        <v>1</v>
      </c>
      <c r="G16" s="7">
        <f t="shared" si="4"/>
        <v>2</v>
      </c>
      <c r="H16" s="7">
        <f t="shared" si="4"/>
        <v>2</v>
      </c>
      <c r="I16" s="7">
        <f t="shared" si="4"/>
        <v>2</v>
      </c>
    </row>
    <row r="17" spans="2:9" ht="15.75" customHeight="1">
      <c r="B17" s="9" t="s">
        <v>10</v>
      </c>
      <c r="C17" s="7"/>
      <c r="D17" s="7">
        <f aca="true" t="shared" si="5" ref="D17:I17">-ROUND(5%*C25,0)</f>
        <v>-1</v>
      </c>
      <c r="E17" s="7">
        <f t="shared" si="5"/>
        <v>-1</v>
      </c>
      <c r="F17" s="7">
        <f t="shared" si="5"/>
        <v>-1</v>
      </c>
      <c r="G17" s="7">
        <f t="shared" si="5"/>
        <v>-2</v>
      </c>
      <c r="H17" s="7">
        <f t="shared" si="5"/>
        <v>-2</v>
      </c>
      <c r="I17" s="7">
        <f t="shared" si="5"/>
        <v>-2</v>
      </c>
    </row>
    <row r="18" spans="1:26" ht="15.75" customHeight="1">
      <c r="A18" s="10"/>
      <c r="B18" s="11" t="s">
        <v>13</v>
      </c>
      <c r="C18" s="12"/>
      <c r="D18" s="13">
        <f aca="true" t="shared" si="6" ref="D18:I18">D16+D17</f>
        <v>0</v>
      </c>
      <c r="E18" s="13">
        <f t="shared" si="6"/>
        <v>0</v>
      </c>
      <c r="F18" s="13">
        <f t="shared" si="6"/>
        <v>0</v>
      </c>
      <c r="G18" s="13">
        <f t="shared" si="6"/>
        <v>0</v>
      </c>
      <c r="H18" s="13">
        <f t="shared" si="6"/>
        <v>0</v>
      </c>
      <c r="I18" s="13">
        <f t="shared" si="6"/>
        <v>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9" ht="15.75" customHeight="1">
      <c r="B19" s="9"/>
      <c r="C19" s="7"/>
      <c r="D19" s="7"/>
      <c r="E19" s="7"/>
      <c r="F19" s="7"/>
      <c r="G19" s="7"/>
      <c r="H19" s="7"/>
      <c r="I19" s="7"/>
    </row>
    <row r="20" spans="2:9" ht="15.75" customHeight="1">
      <c r="B20" s="9" t="s">
        <v>9</v>
      </c>
      <c r="C20" s="7"/>
      <c r="D20" s="7">
        <f aca="true" t="shared" si="7" ref="D20:I20">-ROUND(2%*C24,0)</f>
        <v>-2</v>
      </c>
      <c r="E20" s="7">
        <f t="shared" si="7"/>
        <v>-2</v>
      </c>
      <c r="F20" s="7">
        <f t="shared" si="7"/>
        <v>-2</v>
      </c>
      <c r="G20" s="7">
        <f t="shared" si="7"/>
        <v>-2</v>
      </c>
      <c r="H20" s="7">
        <f t="shared" si="7"/>
        <v>-2</v>
      </c>
      <c r="I20" s="7">
        <f t="shared" si="7"/>
        <v>-2</v>
      </c>
    </row>
    <row r="21" spans="2:9" ht="15.75" customHeight="1">
      <c r="B21" s="9" t="s">
        <v>10</v>
      </c>
      <c r="C21" s="7"/>
      <c r="D21" s="7">
        <f aca="true" t="shared" si="8" ref="D21:I21">-ROUND(2%*C25,0)</f>
        <v>0</v>
      </c>
      <c r="E21" s="7">
        <f t="shared" si="8"/>
        <v>-1</v>
      </c>
      <c r="F21" s="7">
        <f t="shared" si="8"/>
        <v>-1</v>
      </c>
      <c r="G21" s="7">
        <f t="shared" si="8"/>
        <v>-1</v>
      </c>
      <c r="H21" s="7">
        <f t="shared" si="8"/>
        <v>-1</v>
      </c>
      <c r="I21" s="7">
        <f t="shared" si="8"/>
        <v>-1</v>
      </c>
    </row>
    <row r="22" spans="2:9" ht="15.75" customHeight="1">
      <c r="B22" s="11" t="s">
        <v>14</v>
      </c>
      <c r="C22" s="12"/>
      <c r="D22" s="13">
        <f aca="true" t="shared" si="9" ref="D22:I22">D20+D21</f>
        <v>-2</v>
      </c>
      <c r="E22" s="13">
        <f t="shared" si="9"/>
        <v>-3</v>
      </c>
      <c r="F22" s="13">
        <f t="shared" si="9"/>
        <v>-3</v>
      </c>
      <c r="G22" s="13">
        <f t="shared" si="9"/>
        <v>-3</v>
      </c>
      <c r="H22" s="13">
        <f t="shared" si="9"/>
        <v>-3</v>
      </c>
      <c r="I22" s="13">
        <f t="shared" si="9"/>
        <v>-3</v>
      </c>
    </row>
    <row r="23" spans="2:9" ht="15.75" customHeight="1">
      <c r="B23" s="9"/>
      <c r="C23" s="8"/>
      <c r="D23" s="7"/>
      <c r="E23" s="7"/>
      <c r="F23" s="7"/>
      <c r="G23" s="7"/>
      <c r="H23" s="7"/>
      <c r="I23" s="7"/>
    </row>
    <row r="24" spans="2:9" ht="15.75" customHeight="1">
      <c r="B24" s="14" t="s">
        <v>9</v>
      </c>
      <c r="C24" s="15">
        <v>80</v>
      </c>
      <c r="D24" s="16">
        <f aca="true" t="shared" si="10" ref="D24:I24">D8+D12+D16+D20+C24</f>
        <v>83</v>
      </c>
      <c r="E24" s="16">
        <f t="shared" si="10"/>
        <v>86</v>
      </c>
      <c r="F24" s="16">
        <f t="shared" si="10"/>
        <v>89</v>
      </c>
      <c r="G24" s="16">
        <f t="shared" si="10"/>
        <v>93</v>
      </c>
      <c r="H24" s="16">
        <f t="shared" si="10"/>
        <v>96</v>
      </c>
      <c r="I24" s="16">
        <f t="shared" si="10"/>
        <v>99</v>
      </c>
    </row>
    <row r="25" spans="2:9" ht="15.75" customHeight="1">
      <c r="B25" s="14" t="s">
        <v>10</v>
      </c>
      <c r="C25" s="15">
        <v>20</v>
      </c>
      <c r="D25" s="16">
        <f aca="true" t="shared" si="11" ref="D25:I25">D9+D13+D17+D21+C25</f>
        <v>25</v>
      </c>
      <c r="E25" s="16">
        <f t="shared" si="11"/>
        <v>29</v>
      </c>
      <c r="F25" s="16">
        <f t="shared" si="11"/>
        <v>33</v>
      </c>
      <c r="G25" s="16">
        <f t="shared" si="11"/>
        <v>36</v>
      </c>
      <c r="H25" s="16">
        <f t="shared" si="11"/>
        <v>40</v>
      </c>
      <c r="I25" s="16">
        <f t="shared" si="11"/>
        <v>44</v>
      </c>
    </row>
    <row r="26" spans="1:26" ht="15.75" customHeight="1">
      <c r="A26" s="10"/>
      <c r="B26" s="17" t="s">
        <v>15</v>
      </c>
      <c r="C26" s="18">
        <f aca="true" t="shared" si="12" ref="C26:I26">C24+C25</f>
        <v>100</v>
      </c>
      <c r="D26" s="18">
        <f t="shared" si="12"/>
        <v>108</v>
      </c>
      <c r="E26" s="18">
        <f t="shared" si="12"/>
        <v>115</v>
      </c>
      <c r="F26" s="18">
        <f t="shared" si="12"/>
        <v>122</v>
      </c>
      <c r="G26" s="18">
        <f t="shared" si="12"/>
        <v>129</v>
      </c>
      <c r="H26" s="18">
        <f t="shared" si="12"/>
        <v>136</v>
      </c>
      <c r="I26" s="18">
        <f t="shared" si="12"/>
        <v>143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3:9" ht="15.75" customHeight="1">
      <c r="C27" s="7"/>
      <c r="D27" s="7"/>
      <c r="E27" s="7"/>
      <c r="F27" s="7"/>
      <c r="G27" s="7"/>
      <c r="H27" s="7"/>
      <c r="I27" s="7"/>
    </row>
    <row r="29" ht="15.75">
      <c r="B29" s="4" t="s">
        <v>16</v>
      </c>
    </row>
    <row r="31" spans="2:9" ht="15.75" customHeight="1">
      <c r="B31" s="5"/>
      <c r="C31" s="6" t="s">
        <v>2</v>
      </c>
      <c r="D31" s="6" t="s">
        <v>3</v>
      </c>
      <c r="E31" s="6" t="s">
        <v>4</v>
      </c>
      <c r="F31" s="6" t="s">
        <v>5</v>
      </c>
      <c r="G31" s="6" t="s">
        <v>6</v>
      </c>
      <c r="H31" s="6" t="s">
        <v>7</v>
      </c>
      <c r="I31" s="6" t="s">
        <v>8</v>
      </c>
    </row>
    <row r="32" spans="2:9" ht="15.75" customHeight="1">
      <c r="B32" s="19" t="s">
        <v>9</v>
      </c>
      <c r="C32" s="8">
        <f aca="true" t="shared" si="13" ref="C32:I32">C24</f>
        <v>80</v>
      </c>
      <c r="D32" s="8">
        <f t="shared" si="13"/>
        <v>83</v>
      </c>
      <c r="E32" s="8">
        <f t="shared" si="13"/>
        <v>86</v>
      </c>
      <c r="F32" s="8">
        <f t="shared" si="13"/>
        <v>89</v>
      </c>
      <c r="G32" s="8">
        <f t="shared" si="13"/>
        <v>93</v>
      </c>
      <c r="H32" s="8">
        <f t="shared" si="13"/>
        <v>96</v>
      </c>
      <c r="I32" s="8">
        <f t="shared" si="13"/>
        <v>99</v>
      </c>
    </row>
    <row r="33" spans="2:9" ht="15.75" customHeight="1">
      <c r="B33" s="19" t="s">
        <v>10</v>
      </c>
      <c r="C33" s="8">
        <f aca="true" t="shared" si="14" ref="C33:I33">C25</f>
        <v>20</v>
      </c>
      <c r="D33" s="8">
        <f t="shared" si="14"/>
        <v>25</v>
      </c>
      <c r="E33" s="8">
        <f t="shared" si="14"/>
        <v>29</v>
      </c>
      <c r="F33" s="8">
        <f t="shared" si="14"/>
        <v>33</v>
      </c>
      <c r="G33" s="8">
        <f t="shared" si="14"/>
        <v>36</v>
      </c>
      <c r="H33" s="8">
        <f t="shared" si="14"/>
        <v>40</v>
      </c>
      <c r="I33" s="8">
        <f t="shared" si="14"/>
        <v>44</v>
      </c>
    </row>
    <row r="34" spans="2:9" ht="15.75" customHeight="1">
      <c r="B34" s="11" t="s">
        <v>15</v>
      </c>
      <c r="C34" s="20">
        <f aca="true" t="shared" si="15" ref="C34:I34">C26</f>
        <v>100</v>
      </c>
      <c r="D34" s="20">
        <f t="shared" si="15"/>
        <v>108</v>
      </c>
      <c r="E34" s="20">
        <f t="shared" si="15"/>
        <v>115</v>
      </c>
      <c r="F34" s="20">
        <f t="shared" si="15"/>
        <v>122</v>
      </c>
      <c r="G34" s="20">
        <f t="shared" si="15"/>
        <v>129</v>
      </c>
      <c r="H34" s="20">
        <f t="shared" si="15"/>
        <v>136</v>
      </c>
      <c r="I34" s="20">
        <f t="shared" si="15"/>
        <v>143</v>
      </c>
    </row>
    <row r="35" spans="2:9" ht="15.75" customHeight="1">
      <c r="B35" s="9" t="s">
        <v>9</v>
      </c>
      <c r="C35" s="8">
        <v>50</v>
      </c>
      <c r="D35" s="8">
        <f aca="true" t="shared" si="16" ref="D35:I35">C35</f>
        <v>50</v>
      </c>
      <c r="E35" s="8">
        <f t="shared" si="16"/>
        <v>50</v>
      </c>
      <c r="F35" s="8">
        <f t="shared" si="16"/>
        <v>50</v>
      </c>
      <c r="G35" s="8">
        <f t="shared" si="16"/>
        <v>50</v>
      </c>
      <c r="H35" s="8">
        <f t="shared" si="16"/>
        <v>50</v>
      </c>
      <c r="I35" s="8">
        <f t="shared" si="16"/>
        <v>50</v>
      </c>
    </row>
    <row r="36" spans="2:9" ht="15.75" customHeight="1">
      <c r="B36" s="9" t="s">
        <v>10</v>
      </c>
      <c r="C36" s="8">
        <v>100</v>
      </c>
      <c r="D36" s="8">
        <f aca="true" t="shared" si="17" ref="D36:I36">C36</f>
        <v>100</v>
      </c>
      <c r="E36" s="8">
        <f t="shared" si="17"/>
        <v>100</v>
      </c>
      <c r="F36" s="8">
        <f t="shared" si="17"/>
        <v>100</v>
      </c>
      <c r="G36" s="8">
        <f t="shared" si="17"/>
        <v>100</v>
      </c>
      <c r="H36" s="8">
        <f t="shared" si="17"/>
        <v>100</v>
      </c>
      <c r="I36" s="8">
        <f t="shared" si="17"/>
        <v>100</v>
      </c>
    </row>
    <row r="37" spans="2:9" ht="15.75" customHeight="1">
      <c r="B37" s="11" t="s">
        <v>17</v>
      </c>
      <c r="C37" s="20">
        <f aca="true" t="shared" si="18" ref="C37:I37">C30</f>
        <v>0</v>
      </c>
      <c r="D37" s="20">
        <f t="shared" si="18"/>
        <v>0</v>
      </c>
      <c r="E37" s="20">
        <f t="shared" si="18"/>
        <v>0</v>
      </c>
      <c r="F37" s="20">
        <f t="shared" si="18"/>
        <v>0</v>
      </c>
      <c r="G37" s="20">
        <f t="shared" si="18"/>
        <v>0</v>
      </c>
      <c r="H37" s="20">
        <f t="shared" si="18"/>
        <v>0</v>
      </c>
      <c r="I37" s="20">
        <f t="shared" si="18"/>
        <v>0</v>
      </c>
    </row>
    <row r="38" spans="4:9" ht="15.75" customHeight="1">
      <c r="D38" s="7"/>
      <c r="E38" s="7"/>
      <c r="F38" s="7"/>
      <c r="G38" s="7"/>
      <c r="H38" s="7"/>
      <c r="I38" s="7"/>
    </row>
    <row r="39" spans="2:9" ht="15.75" customHeight="1">
      <c r="B39" s="9" t="s">
        <v>18</v>
      </c>
      <c r="D39" s="7">
        <f aca="true" t="shared" si="19" ref="D39:I39">D8*D35+D9*D36</f>
        <v>600</v>
      </c>
      <c r="E39" s="7">
        <f t="shared" si="19"/>
        <v>600</v>
      </c>
      <c r="F39" s="7">
        <f t="shared" si="19"/>
        <v>600</v>
      </c>
      <c r="G39" s="7">
        <f t="shared" si="19"/>
        <v>600</v>
      </c>
      <c r="H39" s="7">
        <f t="shared" si="19"/>
        <v>600</v>
      </c>
      <c r="I39" s="7">
        <f t="shared" si="19"/>
        <v>600</v>
      </c>
    </row>
    <row r="40" spans="2:9" ht="15.75" customHeight="1">
      <c r="B40" s="9" t="s">
        <v>19</v>
      </c>
      <c r="D40" s="7">
        <f aca="true" t="shared" si="20" ref="D40:I40">D12*D35+D13*D36</f>
        <v>200</v>
      </c>
      <c r="E40" s="7">
        <f t="shared" si="20"/>
        <v>200</v>
      </c>
      <c r="F40" s="7">
        <f t="shared" si="20"/>
        <v>200</v>
      </c>
      <c r="G40" s="7">
        <f t="shared" si="20"/>
        <v>200</v>
      </c>
      <c r="H40" s="7">
        <f t="shared" si="20"/>
        <v>250</v>
      </c>
      <c r="I40" s="7">
        <f t="shared" si="20"/>
        <v>250</v>
      </c>
    </row>
    <row r="41" spans="2:9" ht="15.75" customHeight="1">
      <c r="B41" s="19" t="s">
        <v>20</v>
      </c>
      <c r="D41" s="7">
        <f aca="true" t="shared" si="21" ref="D41:I41">D16*D35+D17*D36</f>
        <v>-50</v>
      </c>
      <c r="E41" s="7">
        <f t="shared" si="21"/>
        <v>-50</v>
      </c>
      <c r="F41" s="7">
        <f t="shared" si="21"/>
        <v>-50</v>
      </c>
      <c r="G41" s="7">
        <f t="shared" si="21"/>
        <v>-100</v>
      </c>
      <c r="H41" s="7">
        <f t="shared" si="21"/>
        <v>-100</v>
      </c>
      <c r="I41" s="7">
        <f t="shared" si="21"/>
        <v>-100</v>
      </c>
    </row>
    <row r="42" spans="2:9" ht="15.75" customHeight="1">
      <c r="B42" s="19" t="s">
        <v>21</v>
      </c>
      <c r="D42" s="7">
        <f aca="true" t="shared" si="22" ref="D42:I42">D20*D35+D21*D36</f>
        <v>-100</v>
      </c>
      <c r="E42" s="7">
        <f t="shared" si="22"/>
        <v>-200</v>
      </c>
      <c r="F42" s="7">
        <f t="shared" si="22"/>
        <v>-200</v>
      </c>
      <c r="G42" s="7">
        <f t="shared" si="22"/>
        <v>-200</v>
      </c>
      <c r="H42" s="7">
        <f t="shared" si="22"/>
        <v>-200</v>
      </c>
      <c r="I42" s="7">
        <f t="shared" si="22"/>
        <v>-200</v>
      </c>
    </row>
    <row r="43" spans="2:9" ht="15.75" customHeight="1">
      <c r="B43" s="17" t="s">
        <v>22</v>
      </c>
      <c r="C43" s="18">
        <f>C32*C35+C33*C36</f>
        <v>6000</v>
      </c>
      <c r="D43" s="18">
        <f aca="true" t="shared" si="23" ref="D43:I43">D39+C43+D40+D41+D42</f>
        <v>6650</v>
      </c>
      <c r="E43" s="18">
        <f t="shared" si="23"/>
        <v>7200</v>
      </c>
      <c r="F43" s="18">
        <f t="shared" si="23"/>
        <v>7750</v>
      </c>
      <c r="G43" s="18">
        <f t="shared" si="23"/>
        <v>8250</v>
      </c>
      <c r="H43" s="18">
        <f t="shared" si="23"/>
        <v>8800</v>
      </c>
      <c r="I43" s="18">
        <f t="shared" si="23"/>
        <v>9350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Remi Goncalves</cp:lastModifiedBy>
  <dcterms:created xsi:type="dcterms:W3CDTF">2021-08-02T16:30:44Z</dcterms:created>
  <dcterms:modified xsi:type="dcterms:W3CDTF">2021-08-02T16:30:46Z</dcterms:modified>
  <cp:category/>
  <cp:version/>
  <cp:contentType/>
  <cp:contentStatus/>
</cp:coreProperties>
</file>