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remi/Downloads/Templates/SMB/P&amp;L/"/>
    </mc:Choice>
  </mc:AlternateContent>
  <xr:revisionPtr revIDLastSave="0" documentId="13_ncr:1_{3CA568FF-571E-B04D-8A35-785F22A6C8B8}" xr6:coauthVersionLast="47" xr6:coauthVersionMax="47" xr10:uidLastSave="{00000000-0000-0000-0000-000000000000}"/>
  <bookViews>
    <workbookView xWindow="0" yWindow="460" windowWidth="28800" windowHeight="17540" xr2:uid="{00000000-000D-0000-FFFF-FFFF00000000}"/>
  </bookViews>
  <sheets>
    <sheet name="P&amp;L (Example)" sheetId="19" r:id="rId1"/>
    <sheet name="P&amp;L (Blank)" sheetId="21" r:id="rId2"/>
    <sheet name="Copyright" sheetId="18" r:id="rId3"/>
  </sheets>
  <calcPr calcId="191029" iterate="1" iterateCount="20"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21" l="1"/>
  <c r="F40" i="21"/>
  <c r="G40" i="21"/>
  <c r="H40" i="21"/>
  <c r="I40" i="21"/>
  <c r="I29" i="21"/>
  <c r="H29" i="21"/>
  <c r="G29" i="21"/>
  <c r="F29" i="21"/>
  <c r="E29" i="21"/>
  <c r="I18" i="21"/>
  <c r="H18" i="21"/>
  <c r="G18" i="21"/>
  <c r="F18" i="21"/>
  <c r="E18" i="21"/>
  <c r="H14" i="21"/>
  <c r="H20" i="21" s="1"/>
  <c r="I14" i="21"/>
  <c r="I20" i="21" s="1"/>
  <c r="G14" i="21"/>
  <c r="G20" i="21" s="1"/>
  <c r="F14" i="21"/>
  <c r="E14" i="21"/>
  <c r="E20" i="21" s="1"/>
  <c r="F7" i="21"/>
  <c r="G7" i="21" s="1"/>
  <c r="H7" i="21" s="1"/>
  <c r="I7" i="21" s="1"/>
  <c r="H14" i="19"/>
  <c r="I10" i="19"/>
  <c r="I14" i="19" s="1"/>
  <c r="H10" i="19"/>
  <c r="G10" i="19"/>
  <c r="G14" i="19" s="1"/>
  <c r="F10" i="19"/>
  <c r="F14" i="19" s="1"/>
  <c r="E10" i="19"/>
  <c r="E14" i="19" s="1"/>
  <c r="F20" i="21" l="1"/>
  <c r="I21" i="21"/>
  <c r="I31" i="21"/>
  <c r="F31" i="21"/>
  <c r="F21" i="21"/>
  <c r="H21" i="21"/>
  <c r="H31" i="21"/>
  <c r="E31" i="21"/>
  <c r="E21" i="21"/>
  <c r="G21" i="21"/>
  <c r="G31" i="21"/>
  <c r="E32" i="21" l="1"/>
  <c r="E36" i="21"/>
  <c r="E44" i="21" s="1"/>
  <c r="E45" i="21" s="1"/>
  <c r="G36" i="21"/>
  <c r="G44" i="21" s="1"/>
  <c r="G45" i="21" s="1"/>
  <c r="G32" i="21"/>
  <c r="I32" i="21"/>
  <c r="I36" i="21"/>
  <c r="I44" i="21" s="1"/>
  <c r="I45" i="21" s="1"/>
  <c r="F36" i="21"/>
  <c r="F44" i="21" s="1"/>
  <c r="F45" i="21" s="1"/>
  <c r="F32" i="21"/>
  <c r="H36" i="21"/>
  <c r="H44" i="21" s="1"/>
  <c r="H45" i="21" s="1"/>
  <c r="H32" i="21"/>
  <c r="I29" i="19" l="1"/>
  <c r="H29" i="19"/>
  <c r="G29" i="19"/>
  <c r="F29" i="19"/>
  <c r="E29" i="19"/>
  <c r="I18" i="19"/>
  <c r="I20" i="19" s="1"/>
  <c r="H18" i="19"/>
  <c r="G18" i="19"/>
  <c r="G20" i="19" s="1"/>
  <c r="F18" i="19"/>
  <c r="F20" i="19" s="1"/>
  <c r="F31" i="19" s="1"/>
  <c r="E18" i="19"/>
  <c r="E20" i="19" s="1"/>
  <c r="H20" i="19"/>
  <c r="F7" i="19"/>
  <c r="G7" i="19" s="1"/>
  <c r="H7" i="19" s="1"/>
  <c r="I7" i="19" s="1"/>
  <c r="E31" i="19" l="1"/>
  <c r="E21" i="19"/>
  <c r="I31" i="19"/>
  <c r="I21" i="19"/>
  <c r="F36" i="19"/>
  <c r="F40" i="19" s="1"/>
  <c r="F44" i="19" s="1"/>
  <c r="F45" i="19" s="1"/>
  <c r="F32" i="19"/>
  <c r="H21" i="19"/>
  <c r="H31" i="19"/>
  <c r="G21" i="19"/>
  <c r="G31" i="19"/>
  <c r="F21" i="19"/>
  <c r="H36" i="19" l="1"/>
  <c r="H40" i="19" s="1"/>
  <c r="H44" i="19" s="1"/>
  <c r="H45" i="19" s="1"/>
  <c r="H32" i="19"/>
  <c r="I32" i="19"/>
  <c r="I36" i="19"/>
  <c r="I40" i="19" s="1"/>
  <c r="I44" i="19" s="1"/>
  <c r="I45" i="19" s="1"/>
  <c r="G36" i="19"/>
  <c r="G40" i="19" s="1"/>
  <c r="G44" i="19" s="1"/>
  <c r="G45" i="19" s="1"/>
  <c r="G32" i="19"/>
  <c r="E32" i="19"/>
  <c r="E36" i="19"/>
  <c r="E40" i="19" s="1"/>
  <c r="E44" i="19" s="1"/>
  <c r="E45" i="19" s="1"/>
</calcChain>
</file>

<file path=xl/sharedStrings.xml><?xml version="1.0" encoding="utf-8"?>
<sst xmlns="http://schemas.openxmlformats.org/spreadsheetml/2006/main" count="116" uniqueCount="35">
  <si>
    <t>Copyright</t>
  </si>
  <si>
    <t>For any questions, please contact us at</t>
  </si>
  <si>
    <t>help@sharpsheets.io</t>
  </si>
  <si>
    <t>Revenue</t>
  </si>
  <si>
    <t>Other</t>
  </si>
  <si>
    <t>Unit</t>
  </si>
  <si>
    <t>Gross Profit</t>
  </si>
  <si>
    <t>[%]</t>
  </si>
  <si>
    <t>EBITDA</t>
  </si>
  <si>
    <t>Corporate taxes</t>
  </si>
  <si>
    <t>Net Income</t>
  </si>
  <si>
    <t>% Gross Margin</t>
  </si>
  <si>
    <t>Marketing</t>
  </si>
  <si>
    <t>Rent</t>
  </si>
  <si>
    <t>Operations</t>
  </si>
  <si>
    <t>Salaries</t>
  </si>
  <si>
    <t>Interest expense</t>
  </si>
  <si>
    <t>Admin</t>
  </si>
  <si>
    <t>Total operating expenses</t>
  </si>
  <si>
    <t>Total COGS</t>
  </si>
  <si>
    <t>Depreciation</t>
  </si>
  <si>
    <t>Operating Profit</t>
  </si>
  <si>
    <t>Earnings Before Taxes</t>
  </si>
  <si>
    <t>Packaging &amp; bottling</t>
  </si>
  <si>
    <t>Raw materials</t>
  </si>
  <si>
    <t>By continuing to read this document, you acknowledge that its content is strictly private, confidential, and personal to its recipients. You may not, except otherwise with prior permission and express written consent by RGMS LLC, copy, distribute, reproduce, republish, download, extract, exploit, duplicate, adapt, modify, edit, distribute, or publicly display any of the content or information of this document for non-personal or commercial purposes, except for any of other use as permitted by the applicable copyright law. More specifically, you agree to use the Product only for personal purposes strictly related to your company business projects, i.e., for fundraising and budgeting purposes. The design, text, graphics, embodiments, and composition of this document are the copyright of RGMS LLC, all rights reserved. RGMS LLC  owns all rights, titles, intellectual property, and interests in this paper. 
Any unauthorized use of the Product, the document, or any part thereof will constitute a violation of the intellectual property rights of RGMS LLC. RGMS LLC reserves the right to fully prosecute such violations and enforce its rights to the fullest extent of the applicable law, including seeking civil and criminal penalties.</t>
  </si>
  <si>
    <t>Expert-built financial model templates</t>
  </si>
  <si>
    <t>www.sharpsheets.io</t>
  </si>
  <si>
    <t>[USD]</t>
  </si>
  <si>
    <t>% Net Profit margin</t>
  </si>
  <si>
    <t>Brewery Profit &amp; Loss (P&amp;L)</t>
  </si>
  <si>
    <t>Retail sales</t>
  </si>
  <si>
    <t xml:space="preserve">Reseller </t>
  </si>
  <si>
    <t>Hotels &amp; Restaurant</t>
  </si>
  <si>
    <t>Taproom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</si>
</sst>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0;\(#,##0\);\-"/>
    <numFmt numFmtId="167" formatCode="&quot;FY&quot;yyyy"/>
    <numFmt numFmtId="168" formatCode="#,##0.0%;\(#,##0.0\)%;\-"/>
    <numFmt numFmtId="171" formatCode="#,##0.00;\(#,##0.00\);\-"/>
  </numFmts>
  <fonts count="26" x14ac:knownFonts="1">
    <font>
      <sz val="10"/>
      <color rgb="FF000000"/>
      <name val="Arial"/>
    </font>
    <font>
      <b/>
      <sz val="16"/>
      <color rgb="FFFFFFFF"/>
      <name val="Arial"/>
      <family val="2"/>
    </font>
    <font>
      <b/>
      <sz val="16"/>
      <color theme="1"/>
      <name val="Arial"/>
      <family val="2"/>
    </font>
    <font>
      <sz val="10"/>
      <color theme="1"/>
      <name val="Arial"/>
      <family val="2"/>
    </font>
    <font>
      <b/>
      <sz val="10"/>
      <color theme="1"/>
      <name val="Arial"/>
      <family val="2"/>
    </font>
    <font>
      <sz val="10"/>
      <color rgb="FFD9D9D9"/>
      <name val="Arial"/>
      <family val="2"/>
    </font>
    <font>
      <sz val="12"/>
      <color theme="1"/>
      <name val="Arial"/>
      <family val="2"/>
    </font>
    <font>
      <sz val="10"/>
      <color rgb="FF000000"/>
      <name val="Arial"/>
      <family val="2"/>
    </font>
    <font>
      <i/>
      <sz val="10"/>
      <color theme="1"/>
      <name val="Arial"/>
      <family val="2"/>
    </font>
    <font>
      <i/>
      <sz val="10"/>
      <color rgb="FF000000"/>
      <name val="Arial"/>
      <family val="2"/>
    </font>
    <font>
      <sz val="10"/>
      <color rgb="FF0000FF"/>
      <name val="Arial"/>
      <family val="2"/>
    </font>
    <font>
      <b/>
      <sz val="10"/>
      <color rgb="FF000000"/>
      <name val="Arial"/>
      <family val="2"/>
    </font>
    <font>
      <sz val="12"/>
      <color rgb="FF000000"/>
      <name val="Arial"/>
      <family val="2"/>
    </font>
    <font>
      <b/>
      <sz val="12"/>
      <color theme="1"/>
      <name val="Arial"/>
      <family val="2"/>
    </font>
    <font>
      <u/>
      <sz val="10"/>
      <color theme="10"/>
      <name val="Arial"/>
      <family val="2"/>
    </font>
    <font>
      <u/>
      <sz val="12"/>
      <color rgb="FF1155CC"/>
      <name val="Arial"/>
      <family val="2"/>
    </font>
    <font>
      <b/>
      <sz val="12"/>
      <color rgb="FF000000"/>
      <name val="Arial"/>
      <family val="2"/>
    </font>
    <font>
      <b/>
      <sz val="10"/>
      <color rgb="FF000000"/>
      <name val="Avenir Book"/>
      <family val="2"/>
    </font>
    <font>
      <b/>
      <sz val="22"/>
      <color rgb="FF000000"/>
      <name val="Avenir Book"/>
      <family val="2"/>
    </font>
    <font>
      <b/>
      <sz val="24"/>
      <color rgb="FF000000"/>
      <name val="Avenir Book"/>
      <family val="2"/>
    </font>
    <font>
      <u/>
      <sz val="16"/>
      <color theme="10"/>
      <name val="Arial"/>
      <family val="2"/>
    </font>
    <font>
      <b/>
      <sz val="16"/>
      <color rgb="FFD9D9D9"/>
      <name val="Avenir Book"/>
      <family val="2"/>
    </font>
    <font>
      <b/>
      <sz val="20"/>
      <color rgb="FFFFFFFF"/>
      <name val="Avenir Book"/>
      <family val="2"/>
    </font>
    <font>
      <b/>
      <sz val="16"/>
      <color rgb="FFFFFFFF"/>
      <name val="Avenir Book"/>
      <family val="2"/>
    </font>
    <font>
      <b/>
      <sz val="16"/>
      <color theme="1"/>
      <name val="Avenir Book"/>
      <family val="2"/>
    </font>
    <font>
      <b/>
      <sz val="16"/>
      <color rgb="FF000000"/>
      <name val="Avenir Book"/>
      <family val="2"/>
    </font>
  </fonts>
  <fills count="6">
    <fill>
      <patternFill patternType="none"/>
    </fill>
    <fill>
      <patternFill patternType="gray125"/>
    </fill>
    <fill>
      <patternFill patternType="solid">
        <fgColor rgb="FF3C78D8"/>
        <bgColor rgb="FF3C78D8"/>
      </patternFill>
    </fill>
    <fill>
      <patternFill patternType="solid">
        <fgColor rgb="FFFFF2CC"/>
        <bgColor rgb="FFFFF2CC"/>
      </patternFill>
    </fill>
    <fill>
      <patternFill patternType="solid">
        <fgColor theme="7" tint="0.79998168889431442"/>
        <bgColor indexed="64"/>
      </patternFill>
    </fill>
    <fill>
      <patternFill patternType="solid">
        <fgColor rgb="FF007BFF"/>
        <bgColor rgb="FF3C78D8"/>
      </patternFill>
    </fill>
  </fills>
  <borders count="15">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1"/>
    <xf numFmtId="0" fontId="14" fillId="0" borderId="1" applyNumberFormat="0" applyFill="0" applyBorder="0" applyAlignment="0" applyProtection="0"/>
    <xf numFmtId="0" fontId="7" fillId="0" borderId="1"/>
    <xf numFmtId="9" fontId="7" fillId="0" borderId="1" applyFont="0" applyFill="0" applyBorder="0" applyAlignment="0" applyProtection="0"/>
    <xf numFmtId="0" fontId="7" fillId="0" borderId="1"/>
  </cellStyleXfs>
  <cellXfs count="67">
    <xf numFmtId="0" fontId="0" fillId="0" borderId="0" xfId="0" applyFont="1" applyAlignment="1"/>
    <xf numFmtId="165" fontId="4" fillId="0" borderId="0" xfId="0" applyNumberFormat="1" applyFont="1" applyAlignment="1">
      <alignment horizontal="right" vertical="center"/>
    </xf>
    <xf numFmtId="171" fontId="10" fillId="3" borderId="5" xfId="0" applyNumberFormat="1" applyFont="1" applyFill="1" applyBorder="1" applyAlignment="1">
      <alignment horizontal="right" vertical="center"/>
    </xf>
    <xf numFmtId="0" fontId="7" fillId="0" borderId="1" xfId="1"/>
    <xf numFmtId="0" fontId="12" fillId="0" borderId="1" xfId="1" applyFont="1"/>
    <xf numFmtId="0" fontId="5" fillId="0" borderId="1" xfId="1" applyFont="1" applyAlignment="1">
      <alignment horizontal="center" vertical="center"/>
    </xf>
    <xf numFmtId="0" fontId="4" fillId="0" borderId="1" xfId="1" applyFont="1" applyAlignment="1">
      <alignment vertical="center"/>
    </xf>
    <xf numFmtId="0" fontId="4" fillId="0" borderId="1" xfId="1" applyFont="1" applyAlignment="1">
      <alignment horizontal="center" vertical="center"/>
    </xf>
    <xf numFmtId="0" fontId="3" fillId="0" borderId="1" xfId="1" applyFont="1" applyAlignment="1">
      <alignment vertical="center"/>
    </xf>
    <xf numFmtId="0" fontId="3" fillId="0" borderId="1" xfId="1" applyFont="1" applyAlignment="1">
      <alignment horizontal="center" vertical="center"/>
    </xf>
    <xf numFmtId="0" fontId="6" fillId="0" borderId="1" xfId="1" applyFont="1" applyAlignment="1">
      <alignment horizontal="right" vertical="center"/>
    </xf>
    <xf numFmtId="0" fontId="6" fillId="0" borderId="1" xfId="1" applyFont="1" applyAlignment="1">
      <alignment vertical="center"/>
    </xf>
    <xf numFmtId="0" fontId="8" fillId="0" borderId="1" xfId="1" applyFont="1" applyAlignment="1">
      <alignment vertical="center"/>
    </xf>
    <xf numFmtId="0" fontId="9" fillId="0" borderId="1" xfId="1" applyFont="1"/>
    <xf numFmtId="0" fontId="11" fillId="0" borderId="1" xfId="1" applyFont="1"/>
    <xf numFmtId="0" fontId="1" fillId="2" borderId="1" xfId="3" applyFont="1" applyFill="1"/>
    <xf numFmtId="0" fontId="2" fillId="2" borderId="1" xfId="3" applyFont="1" applyFill="1"/>
    <xf numFmtId="0" fontId="0" fillId="0" borderId="1" xfId="3" applyFont="1"/>
    <xf numFmtId="0" fontId="6" fillId="0" borderId="1" xfId="5" applyFont="1" applyAlignment="1">
      <alignment vertical="center" wrapText="1"/>
    </xf>
    <xf numFmtId="0" fontId="12" fillId="0" borderId="1" xfId="3" applyFont="1"/>
    <xf numFmtId="0" fontId="6" fillId="0" borderId="1" xfId="3" applyFont="1"/>
    <xf numFmtId="0" fontId="15" fillId="0" borderId="1" xfId="3" applyFont="1"/>
    <xf numFmtId="0" fontId="17" fillId="0" borderId="1" xfId="1" applyFont="1"/>
    <xf numFmtId="0" fontId="18" fillId="0" borderId="1" xfId="1" applyFont="1" applyAlignment="1">
      <alignment horizontal="left" vertical="center"/>
    </xf>
    <xf numFmtId="0" fontId="19" fillId="0" borderId="1" xfId="1" applyFont="1" applyAlignment="1">
      <alignment horizontal="left" vertical="center"/>
    </xf>
    <xf numFmtId="0" fontId="20" fillId="0" borderId="1" xfId="2" applyFont="1" applyAlignment="1">
      <alignment horizontal="left" vertical="center"/>
    </xf>
    <xf numFmtId="17" fontId="5" fillId="0" borderId="1" xfId="1" applyNumberFormat="1" applyFont="1" applyAlignment="1">
      <alignment horizontal="right" vertical="center"/>
    </xf>
    <xf numFmtId="0" fontId="5" fillId="0" borderId="1" xfId="1" applyFont="1" applyAlignment="1">
      <alignment horizontal="right" vertical="center"/>
    </xf>
    <xf numFmtId="0" fontId="21" fillId="0" borderId="1" xfId="1" applyFont="1" applyAlignment="1">
      <alignment horizontal="center" vertical="center"/>
    </xf>
    <xf numFmtId="0" fontId="22" fillId="5" borderId="1" xfId="1" applyFont="1" applyFill="1" applyAlignment="1">
      <alignment horizontal="left" vertical="center"/>
    </xf>
    <xf numFmtId="0" fontId="23" fillId="5" borderId="1" xfId="1" applyFont="1" applyFill="1" applyAlignment="1">
      <alignment horizontal="left" vertical="center"/>
    </xf>
    <xf numFmtId="0" fontId="23" fillId="5" borderId="1" xfId="1" applyFont="1" applyFill="1" applyAlignment="1">
      <alignment vertical="center"/>
    </xf>
    <xf numFmtId="17" fontId="24" fillId="0" borderId="1" xfId="1" applyNumberFormat="1" applyFont="1" applyAlignment="1">
      <alignment horizontal="right" vertical="center"/>
    </xf>
    <xf numFmtId="0" fontId="25" fillId="0" borderId="1" xfId="1" applyFont="1"/>
    <xf numFmtId="0" fontId="13" fillId="0" borderId="2" xfId="1" applyFont="1" applyBorder="1" applyAlignment="1">
      <alignment vertical="center"/>
    </xf>
    <xf numFmtId="0" fontId="13" fillId="0" borderId="2" xfId="1" applyFont="1" applyBorder="1" applyAlignment="1">
      <alignment horizontal="center" vertical="center"/>
    </xf>
    <xf numFmtId="167" fontId="13" fillId="0" borderId="2" xfId="1" applyNumberFormat="1" applyFont="1" applyBorder="1" applyAlignment="1">
      <alignment horizontal="right" vertical="center"/>
    </xf>
    <xf numFmtId="0" fontId="6" fillId="0" borderId="1" xfId="1" applyFont="1" applyAlignment="1">
      <alignment horizontal="center" vertical="center"/>
    </xf>
    <xf numFmtId="165" fontId="6" fillId="0" borderId="1" xfId="1" applyNumberFormat="1" applyFont="1" applyAlignment="1">
      <alignment horizontal="right" vertical="center"/>
    </xf>
    <xf numFmtId="0" fontId="13" fillId="0" borderId="4" xfId="1" applyFont="1" applyBorder="1" applyAlignment="1">
      <alignment vertical="center"/>
    </xf>
    <xf numFmtId="0" fontId="13" fillId="0" borderId="3" xfId="1" applyFont="1" applyBorder="1" applyAlignment="1">
      <alignment vertical="center"/>
    </xf>
    <xf numFmtId="0" fontId="13" fillId="0" borderId="7" xfId="1" applyFont="1" applyBorder="1" applyAlignment="1">
      <alignment horizontal="center" vertical="center"/>
    </xf>
    <xf numFmtId="165" fontId="13" fillId="0" borderId="7" xfId="1" applyNumberFormat="1" applyFont="1" applyBorder="1" applyAlignment="1">
      <alignment horizontal="right" vertical="center"/>
    </xf>
    <xf numFmtId="0" fontId="13" fillId="0" borderId="9" xfId="1" applyFont="1" applyBorder="1" applyAlignment="1">
      <alignment vertical="center"/>
    </xf>
    <xf numFmtId="0" fontId="13" fillId="0" borderId="1" xfId="1" applyFont="1" applyAlignment="1">
      <alignment horizontal="center" vertical="center"/>
    </xf>
    <xf numFmtId="165" fontId="13" fillId="0" borderId="1" xfId="1" applyNumberFormat="1" applyFont="1" applyAlignment="1">
      <alignment horizontal="right" vertical="center"/>
    </xf>
    <xf numFmtId="0" fontId="13" fillId="0" borderId="1" xfId="1" applyFont="1" applyAlignment="1">
      <alignment vertical="center"/>
    </xf>
    <xf numFmtId="0" fontId="13" fillId="4" borderId="11" xfId="1" applyFont="1" applyFill="1" applyBorder="1" applyAlignment="1">
      <alignment vertical="center"/>
    </xf>
    <xf numFmtId="0" fontId="13" fillId="4" borderId="9" xfId="1" applyFont="1" applyFill="1" applyBorder="1" applyAlignment="1">
      <alignment vertical="center"/>
    </xf>
    <xf numFmtId="0" fontId="13" fillId="4" borderId="9" xfId="1" applyFont="1" applyFill="1" applyBorder="1" applyAlignment="1">
      <alignment horizontal="center" vertical="center"/>
    </xf>
    <xf numFmtId="165" fontId="13" fillId="4" borderId="9" xfId="1" applyNumberFormat="1" applyFont="1" applyFill="1" applyBorder="1" applyAlignment="1">
      <alignment horizontal="right" vertical="center"/>
    </xf>
    <xf numFmtId="165" fontId="13" fillId="4" borderId="12" xfId="1" applyNumberFormat="1" applyFont="1" applyFill="1" applyBorder="1" applyAlignment="1">
      <alignment horizontal="right" vertical="center"/>
    </xf>
    <xf numFmtId="0" fontId="13" fillId="4" borderId="13" xfId="1" applyFont="1" applyFill="1" applyBorder="1" applyAlignment="1">
      <alignment vertical="center"/>
    </xf>
    <xf numFmtId="0" fontId="13" fillId="4" borderId="10" xfId="1" applyFont="1" applyFill="1" applyBorder="1" applyAlignment="1">
      <alignment vertical="center"/>
    </xf>
    <xf numFmtId="0" fontId="13" fillId="4" borderId="10" xfId="1" applyFont="1" applyFill="1" applyBorder="1" applyAlignment="1">
      <alignment horizontal="center" vertical="center"/>
    </xf>
    <xf numFmtId="168" fontId="16" fillId="4" borderId="10" xfId="1" applyNumberFormat="1" applyFont="1" applyFill="1" applyBorder="1" applyAlignment="1">
      <alignment horizontal="right" vertical="center"/>
    </xf>
    <xf numFmtId="168" fontId="16" fillId="4" borderId="14" xfId="1" applyNumberFormat="1" applyFont="1" applyFill="1" applyBorder="1" applyAlignment="1">
      <alignment horizontal="right" vertical="center"/>
    </xf>
    <xf numFmtId="9" fontId="6" fillId="0" borderId="1" xfId="1" applyNumberFormat="1" applyFont="1" applyAlignment="1">
      <alignment horizontal="right" vertical="center"/>
    </xf>
    <xf numFmtId="0" fontId="6" fillId="4" borderId="9" xfId="1" applyFont="1" applyFill="1" applyBorder="1" applyAlignment="1">
      <alignment vertical="center"/>
    </xf>
    <xf numFmtId="0" fontId="8" fillId="0" borderId="1" xfId="1" applyFont="1" applyAlignment="1">
      <alignment horizontal="center" vertical="center"/>
    </xf>
    <xf numFmtId="0" fontId="13" fillId="0" borderId="1" xfId="1" applyFont="1" applyAlignment="1">
      <alignment horizontal="right" vertical="center"/>
    </xf>
    <xf numFmtId="0" fontId="13" fillId="4" borderId="6" xfId="1" applyFont="1" applyFill="1" applyBorder="1" applyAlignment="1">
      <alignment vertical="center"/>
    </xf>
    <xf numFmtId="0" fontId="6" fillId="4" borderId="7" xfId="1" applyFont="1" applyFill="1" applyBorder="1" applyAlignment="1">
      <alignment vertical="center"/>
    </xf>
    <xf numFmtId="0" fontId="13" fillId="4" borderId="7" xfId="1" applyFont="1" applyFill="1" applyBorder="1" applyAlignment="1">
      <alignment horizontal="center" vertical="center"/>
    </xf>
    <xf numFmtId="165" fontId="13" fillId="4" borderId="7" xfId="1" applyNumberFormat="1" applyFont="1" applyFill="1" applyBorder="1" applyAlignment="1">
      <alignment horizontal="right" vertical="center"/>
    </xf>
    <xf numFmtId="165" fontId="13" fillId="4" borderId="8" xfId="1" applyNumberFormat="1" applyFont="1" applyFill="1" applyBorder="1" applyAlignment="1">
      <alignment horizontal="right" vertical="center"/>
    </xf>
    <xf numFmtId="165" fontId="13" fillId="0" borderId="3" xfId="1" applyNumberFormat="1" applyFont="1" applyBorder="1" applyAlignment="1">
      <alignment horizontal="right" vertical="center"/>
    </xf>
  </cellXfs>
  <cellStyles count="6">
    <cellStyle name="Hyperlink 2" xfId="2" xr:uid="{86549D1E-BBD0-F34F-9ACD-9AF5CB39620C}"/>
    <cellStyle name="Normal" xfId="0" builtinId="0"/>
    <cellStyle name="Normal 2" xfId="1" xr:uid="{6B45051D-756C-4B4C-916F-A727EDAC8EFE}"/>
    <cellStyle name="Normal 3" xfId="3" xr:uid="{E7A57D2A-516D-E548-8ED9-E2E98B8EE890}"/>
    <cellStyle name="Normal 3 2" xfId="5" xr:uid="{1E140F10-1DBB-6F48-80B1-E626977FD30F}"/>
    <cellStyle name="Per cent 2" xfId="4" xr:uid="{59E4EE8F-7A39-AE4B-81E0-58FDA9CBCA8D}"/>
  </cellStyles>
  <dxfs count="0"/>
  <tableStyles count="0" defaultTableStyle="TableStyleMedium2" defaultPivotStyle="PivotStyleLight16"/>
  <colors>
    <mruColors>
      <color rgb="FFC9DAF8"/>
      <color rgb="FFDD7E6B"/>
      <color rgb="FFF9CB9C"/>
      <color rgb="FF4285F4"/>
      <color rgb="FFF4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101600</xdr:rowOff>
    </xdr:from>
    <xdr:to>
      <xdr:col>1</xdr:col>
      <xdr:colOff>635000</xdr:colOff>
      <xdr:row>0</xdr:row>
      <xdr:rowOff>698500</xdr:rowOff>
    </xdr:to>
    <xdr:pic>
      <xdr:nvPicPr>
        <xdr:cNvPr id="2" name="Picture 1">
          <a:extLst>
            <a:ext uri="{FF2B5EF4-FFF2-40B4-BE49-F238E27FC236}">
              <a16:creationId xmlns:a16="http://schemas.microsoft.com/office/drawing/2014/main" id="{527184DF-A6BE-1D45-BDFF-3F3E79BC48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200" y="101600"/>
          <a:ext cx="596900"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101600</xdr:rowOff>
    </xdr:from>
    <xdr:to>
      <xdr:col>1</xdr:col>
      <xdr:colOff>635000</xdr:colOff>
      <xdr:row>0</xdr:row>
      <xdr:rowOff>698500</xdr:rowOff>
    </xdr:to>
    <xdr:pic>
      <xdr:nvPicPr>
        <xdr:cNvPr id="2" name="Picture 1">
          <a:extLst>
            <a:ext uri="{FF2B5EF4-FFF2-40B4-BE49-F238E27FC236}">
              <a16:creationId xmlns:a16="http://schemas.microsoft.com/office/drawing/2014/main" id="{9172A3E1-EE77-DD47-B88B-988153427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200" y="101600"/>
          <a:ext cx="596900" cy="5969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harpsheets.i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harpsheets.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ED4CE-DD78-5546-B406-64A52BDBF17C}">
  <sheetPr>
    <tabColor theme="4" tint="0.59999389629810485"/>
    <outlinePr summaryBelow="0" summaryRight="0"/>
  </sheetPr>
  <dimension ref="A1:K53"/>
  <sheetViews>
    <sheetView showGridLines="0" tabSelected="1" zoomScale="90" zoomScaleNormal="90" workbookViewId="0">
      <selection activeCell="D21" sqref="D21"/>
    </sheetView>
  </sheetViews>
  <sheetFormatPr baseColWidth="10" defaultColWidth="14.5" defaultRowHeight="15.75" customHeight="1" x14ac:dyDescent="0.15"/>
  <cols>
    <col min="1" max="1" width="3.83203125" style="3" customWidth="1"/>
    <col min="2" max="3" width="13.83203125" style="3" customWidth="1"/>
    <col min="4" max="4" width="10.6640625" style="3" customWidth="1"/>
    <col min="5" max="9" width="14.6640625" style="3" customWidth="1"/>
    <col min="10" max="10" width="3.83203125" style="3" customWidth="1"/>
    <col min="11" max="11" width="2.5" style="3" customWidth="1"/>
    <col min="12" max="16384" width="14.5" style="3"/>
  </cols>
  <sheetData>
    <row r="1" spans="1:11" s="22" customFormat="1" ht="64" customHeight="1" x14ac:dyDescent="0.25">
      <c r="C1" s="23" t="s">
        <v>26</v>
      </c>
      <c r="D1" s="24"/>
      <c r="E1" s="24"/>
      <c r="F1" s="24"/>
      <c r="G1" s="24"/>
      <c r="H1" s="24"/>
      <c r="I1" s="24"/>
    </row>
    <row r="2" spans="1:11" s="22" customFormat="1" ht="19" customHeight="1" x14ac:dyDescent="0.25">
      <c r="C2" s="25" t="s">
        <v>27</v>
      </c>
    </row>
    <row r="3" spans="1:11" ht="18" customHeight="1" x14ac:dyDescent="0.15">
      <c r="A3" s="5"/>
      <c r="B3" s="6"/>
      <c r="C3" s="6"/>
      <c r="D3" s="7"/>
      <c r="E3" s="26"/>
      <c r="F3" s="26"/>
      <c r="G3" s="26"/>
      <c r="H3" s="26"/>
      <c r="I3" s="26"/>
      <c r="J3" s="5"/>
      <c r="K3" s="27"/>
    </row>
    <row r="4" spans="1:11" ht="18" customHeight="1" x14ac:dyDescent="0.15">
      <c r="A4" s="5"/>
      <c r="J4" s="5"/>
      <c r="K4" s="27"/>
    </row>
    <row r="5" spans="1:11" s="33" customFormat="1" ht="28" x14ac:dyDescent="0.35">
      <c r="A5" s="28"/>
      <c r="B5" s="29" t="s">
        <v>30</v>
      </c>
      <c r="C5" s="30"/>
      <c r="D5" s="31"/>
      <c r="E5" s="31"/>
      <c r="F5" s="31"/>
      <c r="G5" s="31"/>
      <c r="H5" s="31"/>
      <c r="I5" s="31"/>
      <c r="J5" s="28"/>
      <c r="K5" s="32"/>
    </row>
    <row r="6" spans="1:11" ht="18" customHeight="1" x14ac:dyDescent="0.2">
      <c r="A6" s="5"/>
      <c r="B6" s="4"/>
      <c r="C6" s="4"/>
      <c r="D6" s="4"/>
      <c r="E6" s="4"/>
      <c r="F6" s="4"/>
      <c r="G6" s="4"/>
      <c r="H6" s="4"/>
      <c r="I6" s="4"/>
      <c r="J6" s="5"/>
      <c r="K6" s="9"/>
    </row>
    <row r="7" spans="1:11" ht="18" customHeight="1" x14ac:dyDescent="0.15">
      <c r="A7" s="5"/>
      <c r="B7" s="34"/>
      <c r="C7" s="34"/>
      <c r="D7" s="35" t="s">
        <v>5</v>
      </c>
      <c r="E7" s="36">
        <v>44926</v>
      </c>
      <c r="F7" s="36">
        <f>EOMONTH(E7,12)</f>
        <v>45291</v>
      </c>
      <c r="G7" s="36">
        <f>EOMONTH(F7,12)</f>
        <v>45657</v>
      </c>
      <c r="H7" s="36">
        <f>EOMONTH(G7,12)</f>
        <v>46022</v>
      </c>
      <c r="I7" s="36">
        <f>EOMONTH(H7,12)</f>
        <v>46387</v>
      </c>
      <c r="J7" s="5"/>
      <c r="K7" s="11"/>
    </row>
    <row r="8" spans="1:11" ht="18" customHeight="1" x14ac:dyDescent="0.2">
      <c r="A8" s="5"/>
      <c r="B8" s="4"/>
      <c r="C8" s="11"/>
      <c r="D8" s="37"/>
      <c r="E8" s="38"/>
      <c r="F8" s="38"/>
      <c r="G8" s="38"/>
      <c r="H8" s="38"/>
      <c r="I8" s="38"/>
      <c r="J8" s="5"/>
      <c r="K8" s="8"/>
    </row>
    <row r="9" spans="1:11" ht="18" customHeight="1" x14ac:dyDescent="0.2">
      <c r="A9" s="5"/>
      <c r="B9" s="4" t="s">
        <v>31</v>
      </c>
      <c r="C9" s="11"/>
      <c r="D9" s="37" t="s">
        <v>28</v>
      </c>
      <c r="E9" s="38">
        <v>408406.39999999991</v>
      </c>
      <c r="F9" s="38">
        <v>463164.79999999987</v>
      </c>
      <c r="G9" s="38">
        <v>517923.1999999999</v>
      </c>
      <c r="H9" s="38">
        <v>572681.59999999974</v>
      </c>
      <c r="I9" s="38">
        <v>602342.40000000014</v>
      </c>
      <c r="J9" s="5"/>
      <c r="K9" s="8"/>
    </row>
    <row r="10" spans="1:11" ht="18" customHeight="1" x14ac:dyDescent="0.2">
      <c r="A10" s="5"/>
      <c r="B10" s="4" t="s">
        <v>32</v>
      </c>
      <c r="C10" s="11"/>
      <c r="D10" s="37" t="s">
        <v>28</v>
      </c>
      <c r="E10" s="38">
        <f>E9*0.54</f>
        <v>220539.45599999998</v>
      </c>
      <c r="F10" s="38">
        <f t="shared" ref="F10:I10" si="0">F9*0.54</f>
        <v>250108.99199999994</v>
      </c>
      <c r="G10" s="38">
        <f t="shared" si="0"/>
        <v>279678.52799999993</v>
      </c>
      <c r="H10" s="38">
        <f t="shared" si="0"/>
        <v>309248.0639999999</v>
      </c>
      <c r="I10" s="38">
        <f t="shared" si="0"/>
        <v>325264.89600000012</v>
      </c>
      <c r="J10" s="5"/>
      <c r="K10" s="8"/>
    </row>
    <row r="11" spans="1:11" ht="18" customHeight="1" x14ac:dyDescent="0.2">
      <c r="A11" s="5"/>
      <c r="B11" s="4" t="s">
        <v>33</v>
      </c>
      <c r="C11" s="11"/>
      <c r="D11" s="37" t="s">
        <v>28</v>
      </c>
      <c r="E11" s="38">
        <v>360548</v>
      </c>
      <c r="F11" s="38">
        <v>441417</v>
      </c>
      <c r="G11" s="38">
        <v>503755</v>
      </c>
      <c r="H11" s="38">
        <v>544190</v>
      </c>
      <c r="I11" s="38">
        <v>566100</v>
      </c>
      <c r="J11" s="5"/>
      <c r="K11" s="8"/>
    </row>
    <row r="12" spans="1:11" ht="18" customHeight="1" x14ac:dyDescent="0.2">
      <c r="A12" s="5"/>
      <c r="B12" s="4" t="s">
        <v>34</v>
      </c>
      <c r="C12" s="11"/>
      <c r="D12" s="37" t="s">
        <v>28</v>
      </c>
      <c r="E12" s="38">
        <v>130197</v>
      </c>
      <c r="F12" s="38">
        <v>159401</v>
      </c>
      <c r="G12" s="38">
        <v>181912</v>
      </c>
      <c r="H12" s="38">
        <v>196513</v>
      </c>
      <c r="I12" s="38">
        <v>204420</v>
      </c>
      <c r="J12" s="5"/>
      <c r="K12" s="8"/>
    </row>
    <row r="13" spans="1:11" ht="18" customHeight="1" x14ac:dyDescent="0.2">
      <c r="A13" s="5"/>
      <c r="B13" s="4"/>
      <c r="C13" s="11"/>
      <c r="D13" s="37"/>
      <c r="E13" s="38"/>
      <c r="F13" s="38"/>
      <c r="G13" s="38"/>
      <c r="H13" s="38"/>
      <c r="I13" s="38"/>
      <c r="J13" s="5"/>
      <c r="K13" s="8"/>
    </row>
    <row r="14" spans="1:11" ht="18" customHeight="1" x14ac:dyDescent="0.15">
      <c r="A14" s="5"/>
      <c r="B14" s="39" t="s">
        <v>3</v>
      </c>
      <c r="C14" s="40"/>
      <c r="D14" s="41" t="s">
        <v>28</v>
      </c>
      <c r="E14" s="42">
        <f>SUM(E9:E12)</f>
        <v>1119690.8559999999</v>
      </c>
      <c r="F14" s="42">
        <f t="shared" ref="F14:I14" si="1">SUM(F9:F12)</f>
        <v>1314091.7919999999</v>
      </c>
      <c r="G14" s="42">
        <f t="shared" si="1"/>
        <v>1483268.7279999999</v>
      </c>
      <c r="H14" s="42">
        <f t="shared" si="1"/>
        <v>1622632.6639999996</v>
      </c>
      <c r="I14" s="42">
        <f t="shared" si="1"/>
        <v>1698127.2960000003</v>
      </c>
      <c r="J14" s="5"/>
      <c r="K14" s="7"/>
    </row>
    <row r="15" spans="1:11" ht="18" customHeight="1" x14ac:dyDescent="0.15">
      <c r="A15" s="5"/>
      <c r="B15" s="11"/>
      <c r="C15" s="11"/>
      <c r="D15" s="37"/>
      <c r="E15" s="1"/>
      <c r="F15" s="1"/>
      <c r="G15" s="1"/>
      <c r="H15" s="1"/>
      <c r="I15" s="1"/>
      <c r="J15" s="5"/>
      <c r="K15" s="9"/>
    </row>
    <row r="16" spans="1:11" ht="18" customHeight="1" x14ac:dyDescent="0.15">
      <c r="A16" s="5"/>
      <c r="B16" s="11" t="s">
        <v>24</v>
      </c>
      <c r="C16" s="11"/>
      <c r="D16" s="37" t="s">
        <v>28</v>
      </c>
      <c r="E16" s="38">
        <v>-147549.69999999998</v>
      </c>
      <c r="F16" s="38">
        <v>-167332.89999999994</v>
      </c>
      <c r="G16" s="38">
        <v>-187116.09999999998</v>
      </c>
      <c r="H16" s="38">
        <v>-206899.29999999987</v>
      </c>
      <c r="I16" s="38">
        <v>-217615.20000000004</v>
      </c>
      <c r="J16" s="5"/>
      <c r="K16" s="9"/>
    </row>
    <row r="17" spans="1:11" ht="18" customHeight="1" x14ac:dyDescent="0.15">
      <c r="A17" s="5"/>
      <c r="B17" s="11" t="s">
        <v>23</v>
      </c>
      <c r="C17" s="11"/>
      <c r="D17" s="37" t="s">
        <v>28</v>
      </c>
      <c r="E17" s="38">
        <v>-226434.99999999994</v>
      </c>
      <c r="F17" s="38">
        <v>-256794.99999999994</v>
      </c>
      <c r="G17" s="38">
        <v>-287154.99999999994</v>
      </c>
      <c r="H17" s="38">
        <v>-317514.99999999988</v>
      </c>
      <c r="I17" s="38">
        <v>-333960</v>
      </c>
      <c r="J17" s="5"/>
      <c r="K17" s="9"/>
    </row>
    <row r="18" spans="1:11" s="14" customFormat="1" ht="18" customHeight="1" x14ac:dyDescent="0.15">
      <c r="A18" s="5"/>
      <c r="B18" s="43" t="s">
        <v>19</v>
      </c>
      <c r="C18" s="43"/>
      <c r="D18" s="44" t="s">
        <v>28</v>
      </c>
      <c r="E18" s="45">
        <f t="shared" ref="E18:H18" si="2">SUM(E16:E17)</f>
        <v>-373984.69999999995</v>
      </c>
      <c r="F18" s="45">
        <f t="shared" si="2"/>
        <v>-424127.89999999991</v>
      </c>
      <c r="G18" s="45">
        <f t="shared" si="2"/>
        <v>-474271.09999999992</v>
      </c>
      <c r="H18" s="45">
        <f t="shared" si="2"/>
        <v>-524414.29999999981</v>
      </c>
      <c r="I18" s="45">
        <f>SUM(I16:I17)</f>
        <v>-551575.20000000007</v>
      </c>
      <c r="J18" s="5"/>
      <c r="K18" s="7"/>
    </row>
    <row r="19" spans="1:11" ht="18" customHeight="1" x14ac:dyDescent="0.15">
      <c r="A19" s="5"/>
      <c r="B19" s="11"/>
      <c r="C19" s="46"/>
      <c r="D19" s="44"/>
      <c r="E19" s="45"/>
      <c r="F19" s="45"/>
      <c r="G19" s="45"/>
      <c r="H19" s="45"/>
      <c r="I19" s="45"/>
      <c r="J19" s="5"/>
      <c r="K19" s="9"/>
    </row>
    <row r="20" spans="1:11" ht="18" customHeight="1" x14ac:dyDescent="0.15">
      <c r="A20" s="5"/>
      <c r="B20" s="47" t="s">
        <v>6</v>
      </c>
      <c r="C20" s="48"/>
      <c r="D20" s="49" t="s">
        <v>28</v>
      </c>
      <c r="E20" s="50">
        <f>E14+E18</f>
        <v>745706.15599999996</v>
      </c>
      <c r="F20" s="50">
        <f>F14+F18</f>
        <v>889963.89199999999</v>
      </c>
      <c r="G20" s="50">
        <f>G14+G18</f>
        <v>1008997.628</v>
      </c>
      <c r="H20" s="50">
        <f>H14+H18</f>
        <v>1098218.3639999998</v>
      </c>
      <c r="I20" s="51">
        <f>I14+I18</f>
        <v>1146552.0960000004</v>
      </c>
      <c r="J20" s="5"/>
      <c r="K20" s="9"/>
    </row>
    <row r="21" spans="1:11" s="13" customFormat="1" ht="18" customHeight="1" x14ac:dyDescent="0.15">
      <c r="A21" s="5"/>
      <c r="B21" s="52" t="s">
        <v>11</v>
      </c>
      <c r="C21" s="53"/>
      <c r="D21" s="54" t="s">
        <v>7</v>
      </c>
      <c r="E21" s="55">
        <f t="shared" ref="E21:I21" si="3">IFERROR(E20/E$14,0)</f>
        <v>0.66599289616776147</v>
      </c>
      <c r="F21" s="55">
        <f t="shared" si="3"/>
        <v>0.67724636697220919</v>
      </c>
      <c r="G21" s="55">
        <f t="shared" si="3"/>
        <v>0.6802527478351853</v>
      </c>
      <c r="H21" s="55">
        <f t="shared" si="3"/>
        <v>0.67681268124650551</v>
      </c>
      <c r="I21" s="56">
        <f t="shared" si="3"/>
        <v>0.67518618816195042</v>
      </c>
      <c r="J21" s="5"/>
      <c r="K21" s="12"/>
    </row>
    <row r="22" spans="1:11" ht="18" customHeight="1" x14ac:dyDescent="0.15">
      <c r="A22" s="5"/>
      <c r="B22" s="11"/>
      <c r="C22" s="11"/>
      <c r="D22" s="37"/>
      <c r="E22" s="38"/>
      <c r="F22" s="57"/>
      <c r="G22" s="57"/>
      <c r="H22" s="57"/>
      <c r="I22" s="57"/>
      <c r="J22" s="5"/>
      <c r="K22" s="9"/>
    </row>
    <row r="23" spans="1:11" ht="18" customHeight="1" x14ac:dyDescent="0.15">
      <c r="A23" s="5"/>
      <c r="B23" s="11" t="s">
        <v>15</v>
      </c>
      <c r="C23" s="11"/>
      <c r="D23" s="37" t="s">
        <v>28</v>
      </c>
      <c r="E23" s="38">
        <v>-228937.5</v>
      </c>
      <c r="F23" s="38">
        <v>-275488.125</v>
      </c>
      <c r="G23" s="38">
        <v>-283752.76874999999</v>
      </c>
      <c r="H23" s="38">
        <v>-292265.35181250004</v>
      </c>
      <c r="I23" s="38">
        <v>-301033.31236687495</v>
      </c>
      <c r="J23" s="5"/>
      <c r="K23" s="9"/>
    </row>
    <row r="24" spans="1:11" ht="18" customHeight="1" x14ac:dyDescent="0.15">
      <c r="A24" s="5"/>
      <c r="B24" s="11" t="s">
        <v>12</v>
      </c>
      <c r="C24" s="11"/>
      <c r="D24" s="37" t="s">
        <v>28</v>
      </c>
      <c r="E24" s="38">
        <v>-71260.959999999992</v>
      </c>
      <c r="F24" s="38">
        <v>-69474.719999999987</v>
      </c>
      <c r="G24" s="38">
        <v>-77688.479999999981</v>
      </c>
      <c r="H24" s="38">
        <v>-85902.239999999976</v>
      </c>
      <c r="I24" s="38">
        <v>-90351.360000000001</v>
      </c>
      <c r="J24" s="5"/>
      <c r="K24" s="9"/>
    </row>
    <row r="25" spans="1:11" ht="18" customHeight="1" x14ac:dyDescent="0.15">
      <c r="A25" s="5"/>
      <c r="B25" s="11" t="s">
        <v>17</v>
      </c>
      <c r="C25" s="11"/>
      <c r="D25" s="37" t="s">
        <v>28</v>
      </c>
      <c r="E25" s="38">
        <v>-6000</v>
      </c>
      <c r="F25" s="38">
        <v>-6000</v>
      </c>
      <c r="G25" s="38">
        <v>-6000</v>
      </c>
      <c r="H25" s="38">
        <v>-6000</v>
      </c>
      <c r="I25" s="38">
        <v>-6000</v>
      </c>
      <c r="J25" s="5"/>
      <c r="K25" s="9"/>
    </row>
    <row r="26" spans="1:11" ht="18" customHeight="1" x14ac:dyDescent="0.15">
      <c r="A26" s="5"/>
      <c r="B26" s="11" t="s">
        <v>14</v>
      </c>
      <c r="C26" s="11"/>
      <c r="D26" s="37" t="s">
        <v>28</v>
      </c>
      <c r="E26" s="38">
        <v>-195378.288</v>
      </c>
      <c r="F26" s="38">
        <v>-188842.416</v>
      </c>
      <c r="G26" s="38">
        <v>-191306.54399999999</v>
      </c>
      <c r="H26" s="38">
        <v>-193770.67199999999</v>
      </c>
      <c r="I26" s="38">
        <v>-195105.40799999994</v>
      </c>
      <c r="J26" s="5"/>
      <c r="K26" s="9"/>
    </row>
    <row r="27" spans="1:11" ht="18" customHeight="1" x14ac:dyDescent="0.15">
      <c r="A27" s="5"/>
      <c r="B27" s="11" t="s">
        <v>4</v>
      </c>
      <c r="C27" s="11"/>
      <c r="D27" s="37" t="s">
        <v>28</v>
      </c>
      <c r="E27" s="38">
        <v>-61500</v>
      </c>
      <c r="F27" s="38">
        <v>-60000</v>
      </c>
      <c r="G27" s="38">
        <v>-60000</v>
      </c>
      <c r="H27" s="38">
        <v>-60000</v>
      </c>
      <c r="I27" s="38">
        <v>-60000</v>
      </c>
      <c r="J27" s="5"/>
      <c r="K27" s="9"/>
    </row>
    <row r="28" spans="1:11" ht="18" customHeight="1" x14ac:dyDescent="0.15">
      <c r="A28" s="5"/>
      <c r="B28" s="11" t="s">
        <v>13</v>
      </c>
      <c r="C28" s="11"/>
      <c r="D28" s="37" t="s">
        <v>28</v>
      </c>
      <c r="E28" s="38">
        <v>-18000</v>
      </c>
      <c r="F28" s="38">
        <v>-18000</v>
      </c>
      <c r="G28" s="38">
        <v>-18000</v>
      </c>
      <c r="H28" s="38">
        <v>-18000</v>
      </c>
      <c r="I28" s="38">
        <v>-18000</v>
      </c>
      <c r="J28" s="5"/>
      <c r="K28" s="9"/>
    </row>
    <row r="29" spans="1:11" s="14" customFormat="1" ht="18" customHeight="1" x14ac:dyDescent="0.15">
      <c r="A29" s="5"/>
      <c r="B29" s="43" t="s">
        <v>18</v>
      </c>
      <c r="C29" s="43"/>
      <c r="D29" s="44" t="s">
        <v>28</v>
      </c>
      <c r="E29" s="45">
        <f>SUM(E23:E28)</f>
        <v>-581076.74799999991</v>
      </c>
      <c r="F29" s="45">
        <f>SUM(F23:F28)</f>
        <v>-617805.26099999994</v>
      </c>
      <c r="G29" s="45">
        <f>SUM(G23:G28)</f>
        <v>-636747.79275000002</v>
      </c>
      <c r="H29" s="45">
        <f>SUM(H23:H28)</f>
        <v>-655938.26381250005</v>
      </c>
      <c r="I29" s="45">
        <f>SUM(I23:I28)</f>
        <v>-670490.08036687481</v>
      </c>
      <c r="J29" s="5"/>
      <c r="K29" s="7"/>
    </row>
    <row r="30" spans="1:11" ht="18" customHeight="1" x14ac:dyDescent="0.15">
      <c r="A30" s="5"/>
      <c r="B30" s="11"/>
      <c r="C30" s="11"/>
      <c r="D30" s="37"/>
      <c r="E30" s="10"/>
      <c r="F30" s="10"/>
      <c r="G30" s="10"/>
      <c r="H30" s="10"/>
      <c r="I30" s="10"/>
      <c r="J30" s="5"/>
      <c r="K30" s="9"/>
    </row>
    <row r="31" spans="1:11" ht="18" customHeight="1" x14ac:dyDescent="0.15">
      <c r="A31" s="5"/>
      <c r="B31" s="47" t="s">
        <v>8</v>
      </c>
      <c r="C31" s="58"/>
      <c r="D31" s="49" t="s">
        <v>28</v>
      </c>
      <c r="E31" s="50">
        <f>E20+E29</f>
        <v>164629.40800000005</v>
      </c>
      <c r="F31" s="50">
        <f>F20+F29</f>
        <v>272158.63100000005</v>
      </c>
      <c r="G31" s="50">
        <f>G20+G29</f>
        <v>372249.83525</v>
      </c>
      <c r="H31" s="50">
        <f>H20+H29</f>
        <v>442280.10018749977</v>
      </c>
      <c r="I31" s="51">
        <f>I20+I29</f>
        <v>476062.01563312556</v>
      </c>
      <c r="J31" s="5"/>
      <c r="K31" s="9"/>
    </row>
    <row r="32" spans="1:11" s="13" customFormat="1" ht="18" customHeight="1" x14ac:dyDescent="0.15">
      <c r="A32" s="5"/>
      <c r="B32" s="52" t="s">
        <v>11</v>
      </c>
      <c r="C32" s="53"/>
      <c r="D32" s="54" t="s">
        <v>7</v>
      </c>
      <c r="E32" s="55">
        <f t="shared" ref="E32:I32" si="4">IFERROR(E31/E$14,0)</f>
        <v>0.14703112659875117</v>
      </c>
      <c r="F32" s="55">
        <f t="shared" si="4"/>
        <v>0.20710777790171303</v>
      </c>
      <c r="G32" s="55">
        <f t="shared" si="4"/>
        <v>0.25096587571958845</v>
      </c>
      <c r="H32" s="55">
        <f t="shared" si="4"/>
        <v>0.27256945456602732</v>
      </c>
      <c r="I32" s="56">
        <f t="shared" si="4"/>
        <v>0.28034530553422388</v>
      </c>
      <c r="J32" s="5"/>
      <c r="K32" s="59"/>
    </row>
    <row r="33" spans="1:11" ht="18" customHeight="1" x14ac:dyDescent="0.15">
      <c r="A33" s="5"/>
      <c r="B33" s="11"/>
      <c r="C33" s="11"/>
      <c r="D33" s="11"/>
      <c r="E33" s="60"/>
      <c r="F33" s="60"/>
      <c r="G33" s="60"/>
      <c r="H33" s="60"/>
      <c r="I33" s="60"/>
      <c r="J33" s="5"/>
      <c r="K33" s="9"/>
    </row>
    <row r="34" spans="1:11" ht="18" customHeight="1" x14ac:dyDescent="0.2">
      <c r="A34" s="5"/>
      <c r="B34" s="11" t="s">
        <v>20</v>
      </c>
      <c r="C34" s="4"/>
      <c r="D34" s="37" t="s">
        <v>28</v>
      </c>
      <c r="E34" s="38">
        <v>-171666.66666666672</v>
      </c>
      <c r="F34" s="38">
        <v>-171666.66666666672</v>
      </c>
      <c r="G34" s="38">
        <v>-171666.66666666672</v>
      </c>
      <c r="H34" s="38">
        <v>0</v>
      </c>
      <c r="I34" s="38">
        <v>0</v>
      </c>
      <c r="J34" s="5"/>
      <c r="K34" s="9"/>
    </row>
    <row r="35" spans="1:11" ht="18" customHeight="1" x14ac:dyDescent="0.15">
      <c r="A35" s="5"/>
      <c r="B35" s="11"/>
      <c r="C35" s="11"/>
      <c r="D35" s="11"/>
      <c r="E35" s="60"/>
      <c r="F35" s="60"/>
      <c r="G35" s="60"/>
      <c r="H35" s="60"/>
      <c r="I35" s="60"/>
      <c r="J35" s="5"/>
      <c r="K35" s="9"/>
    </row>
    <row r="36" spans="1:11" ht="18" customHeight="1" x14ac:dyDescent="0.15">
      <c r="A36" s="5"/>
      <c r="B36" s="61" t="s">
        <v>21</v>
      </c>
      <c r="C36" s="62"/>
      <c r="D36" s="63" t="s">
        <v>28</v>
      </c>
      <c r="E36" s="64">
        <f t="shared" ref="E36:I36" si="5">E31+E34</f>
        <v>-7037.2586666666612</v>
      </c>
      <c r="F36" s="64">
        <f t="shared" si="5"/>
        <v>100491.96433333334</v>
      </c>
      <c r="G36" s="64">
        <f t="shared" si="5"/>
        <v>200583.16858333329</v>
      </c>
      <c r="H36" s="64">
        <f t="shared" si="5"/>
        <v>442280.10018749977</v>
      </c>
      <c r="I36" s="65">
        <f t="shared" si="5"/>
        <v>476062.01563312556</v>
      </c>
      <c r="J36" s="5"/>
      <c r="K36" s="9"/>
    </row>
    <row r="37" spans="1:11" ht="18" customHeight="1" x14ac:dyDescent="0.15">
      <c r="A37" s="5"/>
      <c r="B37" s="11"/>
      <c r="C37" s="11"/>
      <c r="D37" s="37"/>
      <c r="E37" s="60"/>
      <c r="F37" s="60"/>
      <c r="G37" s="60"/>
      <c r="H37" s="60"/>
      <c r="I37" s="60"/>
      <c r="J37" s="5"/>
      <c r="K37" s="9"/>
    </row>
    <row r="38" spans="1:11" ht="18" customHeight="1" x14ac:dyDescent="0.2">
      <c r="A38" s="5"/>
      <c r="B38" s="11" t="s">
        <v>16</v>
      </c>
      <c r="C38" s="4"/>
      <c r="D38" s="37" t="s">
        <v>28</v>
      </c>
      <c r="E38" s="38">
        <v>-5866.4279513888869</v>
      </c>
      <c r="F38" s="38">
        <v>-4440.1041666666615</v>
      </c>
      <c r="G38" s="38">
        <v>-2721.354166666662</v>
      </c>
      <c r="H38" s="38">
        <v>-1002.6041666666622</v>
      </c>
      <c r="I38" s="38">
        <v>-5.9678819444442626</v>
      </c>
      <c r="J38" s="5"/>
      <c r="K38" s="8"/>
    </row>
    <row r="39" spans="1:11" ht="18" customHeight="1" x14ac:dyDescent="0.15">
      <c r="A39" s="5"/>
      <c r="B39" s="11"/>
      <c r="C39" s="11"/>
      <c r="D39" s="11"/>
      <c r="E39" s="60"/>
      <c r="F39" s="60"/>
      <c r="G39" s="60"/>
      <c r="H39" s="60"/>
      <c r="I39" s="60"/>
      <c r="J39" s="5"/>
      <c r="K39" s="9"/>
    </row>
    <row r="40" spans="1:11" ht="18" customHeight="1" x14ac:dyDescent="0.15">
      <c r="A40" s="5"/>
      <c r="B40" s="39" t="s">
        <v>22</v>
      </c>
      <c r="C40" s="40"/>
      <c r="D40" s="41" t="s">
        <v>28</v>
      </c>
      <c r="E40" s="66">
        <f t="shared" ref="E40:I40" si="6">E36+E38</f>
        <v>-12903.686618055548</v>
      </c>
      <c r="F40" s="66">
        <f t="shared" si="6"/>
        <v>96051.86016666668</v>
      </c>
      <c r="G40" s="66">
        <f t="shared" si="6"/>
        <v>197861.81441666663</v>
      </c>
      <c r="H40" s="66">
        <f t="shared" si="6"/>
        <v>441277.49602083309</v>
      </c>
      <c r="I40" s="66">
        <f t="shared" si="6"/>
        <v>476056.04775118112</v>
      </c>
      <c r="J40" s="5"/>
      <c r="K40" s="9"/>
    </row>
    <row r="41" spans="1:11" ht="18" customHeight="1" x14ac:dyDescent="0.15">
      <c r="A41" s="5"/>
      <c r="B41" s="11"/>
      <c r="C41" s="11"/>
      <c r="D41" s="37"/>
      <c r="E41" s="10"/>
      <c r="F41" s="10"/>
      <c r="G41" s="10"/>
      <c r="H41" s="10"/>
      <c r="I41" s="10"/>
      <c r="J41" s="5"/>
      <c r="K41" s="9"/>
    </row>
    <row r="42" spans="1:11" ht="18" customHeight="1" x14ac:dyDescent="0.2">
      <c r="A42" s="5"/>
      <c r="B42" s="11" t="s">
        <v>9</v>
      </c>
      <c r="C42" s="4"/>
      <c r="D42" s="37" t="s">
        <v>28</v>
      </c>
      <c r="E42" s="38">
        <v>-28051.814924583348</v>
      </c>
      <c r="F42" s="38">
        <v>-75674.684010800032</v>
      </c>
      <c r="G42" s="38">
        <v>-96894.194132288016</v>
      </c>
      <c r="H42" s="38">
        <v>-148718.28681946101</v>
      </c>
      <c r="I42" s="38">
        <v>-160829.04718036155</v>
      </c>
      <c r="J42" s="5"/>
      <c r="K42" s="8"/>
    </row>
    <row r="43" spans="1:11" ht="18" customHeight="1" x14ac:dyDescent="0.15">
      <c r="A43" s="5"/>
      <c r="B43" s="46"/>
      <c r="C43" s="46"/>
      <c r="D43" s="60"/>
      <c r="E43" s="11"/>
      <c r="F43" s="11"/>
      <c r="G43" s="11"/>
      <c r="H43" s="11"/>
      <c r="I43" s="11"/>
      <c r="J43" s="5"/>
      <c r="K43" s="8"/>
    </row>
    <row r="44" spans="1:11" ht="18" customHeight="1" x14ac:dyDescent="0.15">
      <c r="A44" s="5"/>
      <c r="B44" s="47" t="s">
        <v>10</v>
      </c>
      <c r="C44" s="48"/>
      <c r="D44" s="49" t="s">
        <v>28</v>
      </c>
      <c r="E44" s="50">
        <f t="shared" ref="E44:I44" si="7">E40+E42</f>
        <v>-40955.5015426389</v>
      </c>
      <c r="F44" s="50">
        <f t="shared" si="7"/>
        <v>20377.176155866648</v>
      </c>
      <c r="G44" s="50">
        <f t="shared" si="7"/>
        <v>100967.62028437862</v>
      </c>
      <c r="H44" s="50">
        <f t="shared" si="7"/>
        <v>292559.20920137211</v>
      </c>
      <c r="I44" s="51">
        <f t="shared" si="7"/>
        <v>315227.0005708196</v>
      </c>
      <c r="J44" s="5"/>
      <c r="K44" s="8"/>
    </row>
    <row r="45" spans="1:11" ht="18" customHeight="1" x14ac:dyDescent="0.15">
      <c r="A45" s="5"/>
      <c r="B45" s="52" t="s">
        <v>29</v>
      </c>
      <c r="C45" s="53"/>
      <c r="D45" s="54" t="s">
        <v>7</v>
      </c>
      <c r="E45" s="55">
        <f t="shared" ref="E45:I45" si="8">IFERROR(E44/E$14,0)</f>
        <v>-3.6577508267727522E-2</v>
      </c>
      <c r="F45" s="55">
        <f t="shared" si="8"/>
        <v>1.5506661163185052E-2</v>
      </c>
      <c r="G45" s="55">
        <f t="shared" si="8"/>
        <v>6.8071023394742955E-2</v>
      </c>
      <c r="H45" s="55">
        <f t="shared" si="8"/>
        <v>0.18029910015503803</v>
      </c>
      <c r="I45" s="56">
        <f t="shared" si="8"/>
        <v>0.18563213801070633</v>
      </c>
      <c r="J45" s="5"/>
      <c r="K45" s="8"/>
    </row>
    <row r="46" spans="1:11" ht="18" customHeight="1" x14ac:dyDescent="0.2">
      <c r="B46" s="4"/>
      <c r="C46" s="4"/>
      <c r="D46" s="4"/>
      <c r="E46" s="4"/>
      <c r="F46" s="4"/>
      <c r="G46" s="4"/>
      <c r="H46" s="4"/>
      <c r="I46" s="4"/>
    </row>
    <row r="47" spans="1:11" ht="18" customHeight="1" x14ac:dyDescent="0.15"/>
    <row r="48" spans="1:11" ht="18" customHeight="1" x14ac:dyDescent="0.15"/>
    <row r="49" ht="14" customHeight="1" x14ac:dyDescent="0.15"/>
    <row r="50" ht="14" customHeight="1" x14ac:dyDescent="0.15"/>
    <row r="51" ht="14" customHeight="1" x14ac:dyDescent="0.15"/>
    <row r="52" ht="14" customHeight="1" x14ac:dyDescent="0.15"/>
    <row r="53" ht="14" customHeight="1" x14ac:dyDescent="0.15"/>
  </sheetData>
  <hyperlinks>
    <hyperlink ref="C2" r:id="rId1" xr:uid="{747BF7A0-B4AC-784F-8BCC-DA0355978B31}"/>
  </hyperlinks>
  <pageMargins left="0.7" right="0.7" top="0.75" bottom="0.75" header="0.3" footer="0.3"/>
  <pageSetup paperSize="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AB73-0C06-7949-8DB5-62C59C2E2943}">
  <sheetPr>
    <tabColor theme="4" tint="0.59999389629810485"/>
    <outlinePr summaryBelow="0" summaryRight="0"/>
  </sheetPr>
  <dimension ref="A1:K53"/>
  <sheetViews>
    <sheetView showGridLines="0" zoomScale="90" zoomScaleNormal="90" workbookViewId="0">
      <selection activeCell="D14" sqref="D14"/>
    </sheetView>
  </sheetViews>
  <sheetFormatPr baseColWidth="10" defaultColWidth="14.5" defaultRowHeight="15.75" customHeight="1" x14ac:dyDescent="0.15"/>
  <cols>
    <col min="1" max="1" width="3.83203125" style="3" customWidth="1"/>
    <col min="2" max="3" width="13.83203125" style="3" customWidth="1"/>
    <col min="4" max="4" width="10.6640625" style="3" customWidth="1"/>
    <col min="5" max="9" width="14.6640625" style="3" customWidth="1"/>
    <col min="10" max="10" width="3.83203125" style="3" customWidth="1"/>
    <col min="11" max="11" width="2.5" style="3" customWidth="1"/>
    <col min="12" max="16384" width="14.5" style="3"/>
  </cols>
  <sheetData>
    <row r="1" spans="1:11" s="22" customFormat="1" ht="64" customHeight="1" x14ac:dyDescent="0.25">
      <c r="C1" s="23" t="s">
        <v>26</v>
      </c>
      <c r="D1" s="24"/>
      <c r="E1" s="24"/>
      <c r="F1" s="24"/>
      <c r="G1" s="24"/>
      <c r="H1" s="24"/>
      <c r="I1" s="24"/>
    </row>
    <row r="2" spans="1:11" s="22" customFormat="1" ht="19" customHeight="1" x14ac:dyDescent="0.25">
      <c r="C2" s="25" t="s">
        <v>27</v>
      </c>
    </row>
    <row r="3" spans="1:11" ht="18" customHeight="1" x14ac:dyDescent="0.15">
      <c r="A3" s="5"/>
      <c r="B3" s="6"/>
      <c r="C3" s="6"/>
      <c r="D3" s="7"/>
      <c r="E3" s="26"/>
      <c r="F3" s="26"/>
      <c r="G3" s="26"/>
      <c r="H3" s="26"/>
      <c r="I3" s="26"/>
      <c r="J3" s="5"/>
      <c r="K3" s="27"/>
    </row>
    <row r="4" spans="1:11" ht="18" customHeight="1" x14ac:dyDescent="0.15">
      <c r="A4" s="5"/>
      <c r="J4" s="5"/>
      <c r="K4" s="27"/>
    </row>
    <row r="5" spans="1:11" s="33" customFormat="1" ht="28" x14ac:dyDescent="0.35">
      <c r="A5" s="28"/>
      <c r="B5" s="29" t="s">
        <v>30</v>
      </c>
      <c r="C5" s="30"/>
      <c r="D5" s="31"/>
      <c r="E5" s="31"/>
      <c r="F5" s="31"/>
      <c r="G5" s="31"/>
      <c r="H5" s="31"/>
      <c r="I5" s="31"/>
      <c r="J5" s="28"/>
      <c r="K5" s="32"/>
    </row>
    <row r="6" spans="1:11" ht="18" customHeight="1" x14ac:dyDescent="0.2">
      <c r="A6" s="5"/>
      <c r="B6" s="4"/>
      <c r="C6" s="4"/>
      <c r="D6" s="4"/>
      <c r="E6" s="4"/>
      <c r="F6" s="4"/>
      <c r="G6" s="4"/>
      <c r="H6" s="4"/>
      <c r="I6" s="4"/>
      <c r="J6" s="5"/>
      <c r="K6" s="9"/>
    </row>
    <row r="7" spans="1:11" ht="18" customHeight="1" x14ac:dyDescent="0.15">
      <c r="A7" s="5"/>
      <c r="B7" s="34"/>
      <c r="C7" s="34"/>
      <c r="D7" s="35" t="s">
        <v>5</v>
      </c>
      <c r="E7" s="36">
        <v>44926</v>
      </c>
      <c r="F7" s="36">
        <f>EOMONTH(E7,12)</f>
        <v>45291</v>
      </c>
      <c r="G7" s="36">
        <f>EOMONTH(F7,12)</f>
        <v>45657</v>
      </c>
      <c r="H7" s="36">
        <f>EOMONTH(G7,12)</f>
        <v>46022</v>
      </c>
      <c r="I7" s="36">
        <f>EOMONTH(H7,12)</f>
        <v>46387</v>
      </c>
      <c r="J7" s="5"/>
      <c r="K7" s="11"/>
    </row>
    <row r="8" spans="1:11" ht="18" customHeight="1" x14ac:dyDescent="0.2">
      <c r="A8" s="5"/>
      <c r="B8" s="4"/>
      <c r="C8" s="11"/>
      <c r="D8" s="37"/>
      <c r="E8" s="38"/>
      <c r="F8" s="38"/>
      <c r="G8" s="38"/>
      <c r="H8" s="38"/>
      <c r="I8" s="38"/>
      <c r="J8" s="5"/>
      <c r="K8" s="8"/>
    </row>
    <row r="9" spans="1:11" ht="18" customHeight="1" x14ac:dyDescent="0.2">
      <c r="A9" s="5"/>
      <c r="B9" s="4" t="s">
        <v>31</v>
      </c>
      <c r="C9" s="11"/>
      <c r="D9" s="37" t="s">
        <v>28</v>
      </c>
      <c r="E9" s="2">
        <v>0</v>
      </c>
      <c r="F9" s="2">
        <v>0</v>
      </c>
      <c r="G9" s="2">
        <v>0</v>
      </c>
      <c r="H9" s="2">
        <v>0</v>
      </c>
      <c r="I9" s="2">
        <v>0</v>
      </c>
      <c r="J9" s="5"/>
      <c r="K9" s="8"/>
    </row>
    <row r="10" spans="1:11" ht="18" customHeight="1" x14ac:dyDescent="0.2">
      <c r="A10" s="5"/>
      <c r="B10" s="4" t="s">
        <v>32</v>
      </c>
      <c r="C10" s="11"/>
      <c r="D10" s="37" t="s">
        <v>28</v>
      </c>
      <c r="E10" s="2">
        <v>0</v>
      </c>
      <c r="F10" s="2">
        <v>0</v>
      </c>
      <c r="G10" s="2">
        <v>0</v>
      </c>
      <c r="H10" s="2">
        <v>0</v>
      </c>
      <c r="I10" s="2">
        <v>0</v>
      </c>
      <c r="J10" s="5"/>
      <c r="K10" s="8"/>
    </row>
    <row r="11" spans="1:11" ht="18" customHeight="1" x14ac:dyDescent="0.2">
      <c r="A11" s="5"/>
      <c r="B11" s="4" t="s">
        <v>33</v>
      </c>
      <c r="C11" s="11"/>
      <c r="D11" s="37" t="s">
        <v>28</v>
      </c>
      <c r="E11" s="2">
        <v>0</v>
      </c>
      <c r="F11" s="2">
        <v>0</v>
      </c>
      <c r="G11" s="2">
        <v>0</v>
      </c>
      <c r="H11" s="2">
        <v>0</v>
      </c>
      <c r="I11" s="2">
        <v>0</v>
      </c>
      <c r="J11" s="5"/>
      <c r="K11" s="8"/>
    </row>
    <row r="12" spans="1:11" ht="18" customHeight="1" x14ac:dyDescent="0.2">
      <c r="A12" s="5"/>
      <c r="B12" s="4" t="s">
        <v>34</v>
      </c>
      <c r="C12" s="11"/>
      <c r="D12" s="37" t="s">
        <v>28</v>
      </c>
      <c r="E12" s="2">
        <v>0</v>
      </c>
      <c r="F12" s="2">
        <v>0</v>
      </c>
      <c r="G12" s="2">
        <v>0</v>
      </c>
      <c r="H12" s="2">
        <v>0</v>
      </c>
      <c r="I12" s="2">
        <v>0</v>
      </c>
      <c r="J12" s="5"/>
      <c r="K12" s="8"/>
    </row>
    <row r="13" spans="1:11" ht="18" customHeight="1" x14ac:dyDescent="0.2">
      <c r="A13" s="5"/>
      <c r="B13" s="4"/>
      <c r="C13" s="11"/>
      <c r="D13" s="37"/>
      <c r="E13" s="38"/>
      <c r="F13" s="38"/>
      <c r="G13" s="38"/>
      <c r="H13" s="38"/>
      <c r="I13" s="38"/>
      <c r="J13" s="5"/>
      <c r="K13" s="8"/>
    </row>
    <row r="14" spans="1:11" ht="18" customHeight="1" x14ac:dyDescent="0.15">
      <c r="A14" s="5"/>
      <c r="B14" s="39" t="s">
        <v>3</v>
      </c>
      <c r="C14" s="40"/>
      <c r="D14" s="41" t="s">
        <v>28</v>
      </c>
      <c r="E14" s="42">
        <f>SUM(E9:E12)</f>
        <v>0</v>
      </c>
      <c r="F14" s="42">
        <f t="shared" ref="F14:I14" si="0">SUM(F9:F12)</f>
        <v>0</v>
      </c>
      <c r="G14" s="42">
        <f t="shared" si="0"/>
        <v>0</v>
      </c>
      <c r="H14" s="42">
        <f t="shared" si="0"/>
        <v>0</v>
      </c>
      <c r="I14" s="42">
        <f t="shared" si="0"/>
        <v>0</v>
      </c>
      <c r="J14" s="5"/>
      <c r="K14" s="7"/>
    </row>
    <row r="15" spans="1:11" ht="18" customHeight="1" x14ac:dyDescent="0.15">
      <c r="A15" s="5"/>
      <c r="B15" s="11"/>
      <c r="C15" s="11"/>
      <c r="D15" s="37"/>
      <c r="E15" s="1"/>
      <c r="F15" s="1"/>
      <c r="G15" s="1"/>
      <c r="H15" s="1"/>
      <c r="I15" s="1"/>
      <c r="J15" s="5"/>
      <c r="K15" s="9"/>
    </row>
    <row r="16" spans="1:11" ht="18" customHeight="1" x14ac:dyDescent="0.15">
      <c r="A16" s="5"/>
      <c r="B16" s="11" t="s">
        <v>24</v>
      </c>
      <c r="C16" s="11"/>
      <c r="D16" s="37" t="s">
        <v>28</v>
      </c>
      <c r="E16" s="2">
        <v>0</v>
      </c>
      <c r="F16" s="2">
        <v>0</v>
      </c>
      <c r="G16" s="2">
        <v>0</v>
      </c>
      <c r="H16" s="2">
        <v>0</v>
      </c>
      <c r="I16" s="2">
        <v>0</v>
      </c>
      <c r="J16" s="5"/>
      <c r="K16" s="9"/>
    </row>
    <row r="17" spans="1:11" ht="18" customHeight="1" x14ac:dyDescent="0.15">
      <c r="A17" s="5"/>
      <c r="B17" s="11" t="s">
        <v>23</v>
      </c>
      <c r="C17" s="11"/>
      <c r="D17" s="37" t="s">
        <v>28</v>
      </c>
      <c r="E17" s="2">
        <v>0</v>
      </c>
      <c r="F17" s="2">
        <v>0</v>
      </c>
      <c r="G17" s="2">
        <v>0</v>
      </c>
      <c r="H17" s="2">
        <v>0</v>
      </c>
      <c r="I17" s="2">
        <v>0</v>
      </c>
      <c r="J17" s="5"/>
      <c r="K17" s="9"/>
    </row>
    <row r="18" spans="1:11" s="14" customFormat="1" ht="18" customHeight="1" x14ac:dyDescent="0.15">
      <c r="A18" s="5"/>
      <c r="B18" s="43" t="s">
        <v>19</v>
      </c>
      <c r="C18" s="43"/>
      <c r="D18" s="44" t="s">
        <v>28</v>
      </c>
      <c r="E18" s="45">
        <f t="shared" ref="E18:H18" si="1">SUM(E16:E17)</f>
        <v>0</v>
      </c>
      <c r="F18" s="45">
        <f t="shared" si="1"/>
        <v>0</v>
      </c>
      <c r="G18" s="45">
        <f t="shared" si="1"/>
        <v>0</v>
      </c>
      <c r="H18" s="45">
        <f t="shared" si="1"/>
        <v>0</v>
      </c>
      <c r="I18" s="45">
        <f>SUM(I16:I17)</f>
        <v>0</v>
      </c>
      <c r="J18" s="5"/>
      <c r="K18" s="7"/>
    </row>
    <row r="19" spans="1:11" ht="18" customHeight="1" x14ac:dyDescent="0.15">
      <c r="A19" s="5"/>
      <c r="B19" s="11"/>
      <c r="C19" s="46"/>
      <c r="D19" s="44"/>
      <c r="E19" s="45"/>
      <c r="F19" s="45"/>
      <c r="G19" s="45"/>
      <c r="H19" s="45"/>
      <c r="I19" s="45"/>
      <c r="J19" s="5"/>
      <c r="K19" s="9"/>
    </row>
    <row r="20" spans="1:11" ht="18" customHeight="1" x14ac:dyDescent="0.15">
      <c r="A20" s="5"/>
      <c r="B20" s="47" t="s">
        <v>6</v>
      </c>
      <c r="C20" s="48"/>
      <c r="D20" s="49" t="s">
        <v>28</v>
      </c>
      <c r="E20" s="50">
        <f>E14+E18</f>
        <v>0</v>
      </c>
      <c r="F20" s="50">
        <f>F14+F18</f>
        <v>0</v>
      </c>
      <c r="G20" s="50">
        <f>G14+G18</f>
        <v>0</v>
      </c>
      <c r="H20" s="50">
        <f>H14+H18</f>
        <v>0</v>
      </c>
      <c r="I20" s="51">
        <f>I14+I18</f>
        <v>0</v>
      </c>
      <c r="J20" s="5"/>
      <c r="K20" s="9"/>
    </row>
    <row r="21" spans="1:11" s="13" customFormat="1" ht="18" customHeight="1" x14ac:dyDescent="0.15">
      <c r="A21" s="5"/>
      <c r="B21" s="52" t="s">
        <v>11</v>
      </c>
      <c r="C21" s="53"/>
      <c r="D21" s="54" t="s">
        <v>7</v>
      </c>
      <c r="E21" s="55">
        <f t="shared" ref="E21:I21" si="2">IFERROR(E20/E$14,0)</f>
        <v>0</v>
      </c>
      <c r="F21" s="55">
        <f t="shared" si="2"/>
        <v>0</v>
      </c>
      <c r="G21" s="55">
        <f t="shared" si="2"/>
        <v>0</v>
      </c>
      <c r="H21" s="55">
        <f t="shared" si="2"/>
        <v>0</v>
      </c>
      <c r="I21" s="56">
        <f t="shared" si="2"/>
        <v>0</v>
      </c>
      <c r="J21" s="5"/>
      <c r="K21" s="12"/>
    </row>
    <row r="22" spans="1:11" ht="18" customHeight="1" x14ac:dyDescent="0.15">
      <c r="A22" s="5"/>
      <c r="B22" s="11"/>
      <c r="C22" s="11"/>
      <c r="D22" s="37"/>
      <c r="E22" s="38"/>
      <c r="F22" s="57"/>
      <c r="G22" s="57"/>
      <c r="H22" s="57"/>
      <c r="I22" s="57"/>
      <c r="J22" s="5"/>
      <c r="K22" s="9"/>
    </row>
    <row r="23" spans="1:11" ht="18" customHeight="1" x14ac:dyDescent="0.15">
      <c r="A23" s="5"/>
      <c r="B23" s="11" t="s">
        <v>15</v>
      </c>
      <c r="C23" s="11"/>
      <c r="D23" s="37" t="s">
        <v>28</v>
      </c>
      <c r="E23" s="2">
        <v>0</v>
      </c>
      <c r="F23" s="2">
        <v>0</v>
      </c>
      <c r="G23" s="2">
        <v>0</v>
      </c>
      <c r="H23" s="2">
        <v>0</v>
      </c>
      <c r="I23" s="2">
        <v>0</v>
      </c>
      <c r="J23" s="5"/>
      <c r="K23" s="9"/>
    </row>
    <row r="24" spans="1:11" ht="18" customHeight="1" x14ac:dyDescent="0.15">
      <c r="A24" s="5"/>
      <c r="B24" s="11" t="s">
        <v>12</v>
      </c>
      <c r="C24" s="11"/>
      <c r="D24" s="37" t="s">
        <v>28</v>
      </c>
      <c r="E24" s="2">
        <v>0</v>
      </c>
      <c r="F24" s="2">
        <v>0</v>
      </c>
      <c r="G24" s="2">
        <v>0</v>
      </c>
      <c r="H24" s="2">
        <v>0</v>
      </c>
      <c r="I24" s="2">
        <v>0</v>
      </c>
      <c r="J24" s="5"/>
      <c r="K24" s="9"/>
    </row>
    <row r="25" spans="1:11" ht="18" customHeight="1" x14ac:dyDescent="0.15">
      <c r="A25" s="5"/>
      <c r="B25" s="11" t="s">
        <v>17</v>
      </c>
      <c r="C25" s="11"/>
      <c r="D25" s="37" t="s">
        <v>28</v>
      </c>
      <c r="E25" s="2">
        <v>0</v>
      </c>
      <c r="F25" s="2">
        <v>0</v>
      </c>
      <c r="G25" s="2">
        <v>0</v>
      </c>
      <c r="H25" s="2">
        <v>0</v>
      </c>
      <c r="I25" s="2">
        <v>0</v>
      </c>
      <c r="J25" s="5"/>
      <c r="K25" s="9"/>
    </row>
    <row r="26" spans="1:11" ht="18" customHeight="1" x14ac:dyDescent="0.15">
      <c r="A26" s="5"/>
      <c r="B26" s="11" t="s">
        <v>14</v>
      </c>
      <c r="C26" s="11"/>
      <c r="D26" s="37" t="s">
        <v>28</v>
      </c>
      <c r="E26" s="2">
        <v>0</v>
      </c>
      <c r="F26" s="2">
        <v>0</v>
      </c>
      <c r="G26" s="2">
        <v>0</v>
      </c>
      <c r="H26" s="2">
        <v>0</v>
      </c>
      <c r="I26" s="2">
        <v>0</v>
      </c>
      <c r="J26" s="5"/>
      <c r="K26" s="9"/>
    </row>
    <row r="27" spans="1:11" ht="18" customHeight="1" x14ac:dyDescent="0.15">
      <c r="A27" s="5"/>
      <c r="B27" s="11" t="s">
        <v>4</v>
      </c>
      <c r="C27" s="11"/>
      <c r="D27" s="37" t="s">
        <v>28</v>
      </c>
      <c r="E27" s="2">
        <v>0</v>
      </c>
      <c r="F27" s="2">
        <v>0</v>
      </c>
      <c r="G27" s="2">
        <v>0</v>
      </c>
      <c r="H27" s="2">
        <v>0</v>
      </c>
      <c r="I27" s="2">
        <v>0</v>
      </c>
      <c r="J27" s="5"/>
      <c r="K27" s="9"/>
    </row>
    <row r="28" spans="1:11" ht="18" customHeight="1" x14ac:dyDescent="0.15">
      <c r="A28" s="5"/>
      <c r="B28" s="11" t="s">
        <v>13</v>
      </c>
      <c r="C28" s="11"/>
      <c r="D28" s="37" t="s">
        <v>28</v>
      </c>
      <c r="E28" s="2">
        <v>0</v>
      </c>
      <c r="F28" s="2">
        <v>0</v>
      </c>
      <c r="G28" s="2">
        <v>0</v>
      </c>
      <c r="H28" s="2">
        <v>0</v>
      </c>
      <c r="I28" s="2">
        <v>0</v>
      </c>
      <c r="J28" s="5"/>
      <c r="K28" s="9"/>
    </row>
    <row r="29" spans="1:11" s="14" customFormat="1" ht="18" customHeight="1" x14ac:dyDescent="0.15">
      <c r="A29" s="5"/>
      <c r="B29" s="43" t="s">
        <v>18</v>
      </c>
      <c r="C29" s="43"/>
      <c r="D29" s="44" t="s">
        <v>28</v>
      </c>
      <c r="E29" s="45">
        <f>SUM(E23:E28)</f>
        <v>0</v>
      </c>
      <c r="F29" s="45">
        <f>SUM(F23:F28)</f>
        <v>0</v>
      </c>
      <c r="G29" s="45">
        <f>SUM(G23:G28)</f>
        <v>0</v>
      </c>
      <c r="H29" s="45">
        <f>SUM(H23:H28)</f>
        <v>0</v>
      </c>
      <c r="I29" s="45">
        <f>SUM(I23:I28)</f>
        <v>0</v>
      </c>
      <c r="J29" s="5"/>
      <c r="K29" s="7"/>
    </row>
    <row r="30" spans="1:11" ht="18" customHeight="1" x14ac:dyDescent="0.15">
      <c r="A30" s="5"/>
      <c r="B30" s="11"/>
      <c r="C30" s="11"/>
      <c r="D30" s="37"/>
      <c r="E30" s="10"/>
      <c r="F30" s="10"/>
      <c r="G30" s="10"/>
      <c r="H30" s="10"/>
      <c r="I30" s="10"/>
      <c r="J30" s="5"/>
      <c r="K30" s="9"/>
    </row>
    <row r="31" spans="1:11" ht="18" customHeight="1" x14ac:dyDescent="0.15">
      <c r="A31" s="5"/>
      <c r="B31" s="47" t="s">
        <v>8</v>
      </c>
      <c r="C31" s="58"/>
      <c r="D31" s="49" t="s">
        <v>28</v>
      </c>
      <c r="E31" s="50">
        <f>E20+E29</f>
        <v>0</v>
      </c>
      <c r="F31" s="50">
        <f>F20+F29</f>
        <v>0</v>
      </c>
      <c r="G31" s="50">
        <f>G20+G29</f>
        <v>0</v>
      </c>
      <c r="H31" s="50">
        <f>H20+H29</f>
        <v>0</v>
      </c>
      <c r="I31" s="51">
        <f>I20+I29</f>
        <v>0</v>
      </c>
      <c r="J31" s="5"/>
      <c r="K31" s="9"/>
    </row>
    <row r="32" spans="1:11" s="13" customFormat="1" ht="18" customHeight="1" x14ac:dyDescent="0.15">
      <c r="A32" s="5"/>
      <c r="B32" s="52" t="s">
        <v>11</v>
      </c>
      <c r="C32" s="53"/>
      <c r="D32" s="54" t="s">
        <v>7</v>
      </c>
      <c r="E32" s="55">
        <f t="shared" ref="E32:I32" si="3">IFERROR(E31/E$14,0)</f>
        <v>0</v>
      </c>
      <c r="F32" s="55">
        <f t="shared" si="3"/>
        <v>0</v>
      </c>
      <c r="G32" s="55">
        <f t="shared" si="3"/>
        <v>0</v>
      </c>
      <c r="H32" s="55">
        <f t="shared" si="3"/>
        <v>0</v>
      </c>
      <c r="I32" s="56">
        <f t="shared" si="3"/>
        <v>0</v>
      </c>
      <c r="J32" s="5"/>
      <c r="K32" s="59"/>
    </row>
    <row r="33" spans="1:11" ht="18" customHeight="1" x14ac:dyDescent="0.15">
      <c r="A33" s="5"/>
      <c r="B33" s="11"/>
      <c r="C33" s="11"/>
      <c r="D33" s="11"/>
      <c r="E33" s="60"/>
      <c r="F33" s="60"/>
      <c r="G33" s="60"/>
      <c r="H33" s="60"/>
      <c r="I33" s="60"/>
      <c r="J33" s="5"/>
      <c r="K33" s="9"/>
    </row>
    <row r="34" spans="1:11" ht="18" customHeight="1" x14ac:dyDescent="0.2">
      <c r="A34" s="5"/>
      <c r="B34" s="11" t="s">
        <v>20</v>
      </c>
      <c r="C34" s="4"/>
      <c r="D34" s="37" t="s">
        <v>28</v>
      </c>
      <c r="E34" s="2">
        <v>0</v>
      </c>
      <c r="F34" s="2">
        <v>0</v>
      </c>
      <c r="G34" s="2">
        <v>0</v>
      </c>
      <c r="H34" s="2">
        <v>0</v>
      </c>
      <c r="I34" s="2">
        <v>0</v>
      </c>
      <c r="J34" s="5"/>
      <c r="K34" s="9"/>
    </row>
    <row r="35" spans="1:11" ht="18" customHeight="1" x14ac:dyDescent="0.15">
      <c r="A35" s="5"/>
      <c r="B35" s="11"/>
      <c r="C35" s="11"/>
      <c r="D35" s="11"/>
      <c r="E35" s="60"/>
      <c r="F35" s="60"/>
      <c r="G35" s="60"/>
      <c r="H35" s="60"/>
      <c r="I35" s="60"/>
      <c r="J35" s="5"/>
      <c r="K35" s="9"/>
    </row>
    <row r="36" spans="1:11" ht="18" customHeight="1" x14ac:dyDescent="0.15">
      <c r="A36" s="5"/>
      <c r="B36" s="61" t="s">
        <v>21</v>
      </c>
      <c r="C36" s="62"/>
      <c r="D36" s="63" t="s">
        <v>28</v>
      </c>
      <c r="E36" s="64">
        <f t="shared" ref="E36:I36" si="4">E31+E34</f>
        <v>0</v>
      </c>
      <c r="F36" s="64">
        <f t="shared" si="4"/>
        <v>0</v>
      </c>
      <c r="G36" s="64">
        <f t="shared" si="4"/>
        <v>0</v>
      </c>
      <c r="H36" s="64">
        <f t="shared" si="4"/>
        <v>0</v>
      </c>
      <c r="I36" s="65">
        <f t="shared" si="4"/>
        <v>0</v>
      </c>
      <c r="J36" s="5"/>
      <c r="K36" s="9"/>
    </row>
    <row r="37" spans="1:11" ht="18" customHeight="1" x14ac:dyDescent="0.15">
      <c r="A37" s="5"/>
      <c r="B37" s="11"/>
      <c r="C37" s="11"/>
      <c r="D37" s="37"/>
      <c r="E37" s="60"/>
      <c r="F37" s="60"/>
      <c r="G37" s="60"/>
      <c r="H37" s="60"/>
      <c r="I37" s="60"/>
      <c r="J37" s="5"/>
      <c r="K37" s="9"/>
    </row>
    <row r="38" spans="1:11" ht="18" customHeight="1" x14ac:dyDescent="0.2">
      <c r="A38" s="5"/>
      <c r="B38" s="11" t="s">
        <v>16</v>
      </c>
      <c r="C38" s="4"/>
      <c r="D38" s="37" t="s">
        <v>28</v>
      </c>
      <c r="E38" s="2">
        <v>0</v>
      </c>
      <c r="F38" s="2">
        <v>0</v>
      </c>
      <c r="G38" s="2">
        <v>0</v>
      </c>
      <c r="H38" s="2">
        <v>0</v>
      </c>
      <c r="I38" s="2">
        <v>0</v>
      </c>
      <c r="J38" s="5"/>
      <c r="K38" s="8"/>
    </row>
    <row r="39" spans="1:11" ht="18" customHeight="1" x14ac:dyDescent="0.15">
      <c r="A39" s="5"/>
      <c r="B39" s="11"/>
      <c r="C39" s="11"/>
      <c r="D39" s="11"/>
      <c r="E39" s="60"/>
      <c r="F39" s="60"/>
      <c r="G39" s="60"/>
      <c r="H39" s="60"/>
      <c r="I39" s="60"/>
      <c r="J39" s="5"/>
      <c r="K39" s="9"/>
    </row>
    <row r="40" spans="1:11" ht="18" customHeight="1" x14ac:dyDescent="0.15">
      <c r="A40" s="5"/>
      <c r="B40" s="39" t="s">
        <v>22</v>
      </c>
      <c r="C40" s="40"/>
      <c r="D40" s="41" t="s">
        <v>28</v>
      </c>
      <c r="E40" s="66">
        <f t="shared" ref="E40:I40" si="5">E36+E38</f>
        <v>0</v>
      </c>
      <c r="F40" s="66">
        <f t="shared" si="5"/>
        <v>0</v>
      </c>
      <c r="G40" s="66">
        <f t="shared" si="5"/>
        <v>0</v>
      </c>
      <c r="H40" s="66">
        <f t="shared" si="5"/>
        <v>0</v>
      </c>
      <c r="I40" s="66">
        <f t="shared" si="5"/>
        <v>0</v>
      </c>
      <c r="J40" s="5"/>
      <c r="K40" s="9"/>
    </row>
    <row r="41" spans="1:11" ht="18" customHeight="1" x14ac:dyDescent="0.15">
      <c r="A41" s="5"/>
      <c r="B41" s="11"/>
      <c r="C41" s="11"/>
      <c r="D41" s="37"/>
      <c r="E41" s="10"/>
      <c r="F41" s="10"/>
      <c r="G41" s="10"/>
      <c r="H41" s="10"/>
      <c r="I41" s="10"/>
      <c r="J41" s="5"/>
      <c r="K41" s="9"/>
    </row>
    <row r="42" spans="1:11" ht="18" customHeight="1" x14ac:dyDescent="0.2">
      <c r="A42" s="5"/>
      <c r="B42" s="11" t="s">
        <v>9</v>
      </c>
      <c r="C42" s="4"/>
      <c r="D42" s="37" t="s">
        <v>28</v>
      </c>
      <c r="E42" s="2">
        <v>0</v>
      </c>
      <c r="F42" s="2">
        <v>0</v>
      </c>
      <c r="G42" s="2">
        <v>0</v>
      </c>
      <c r="H42" s="2">
        <v>0</v>
      </c>
      <c r="I42" s="2">
        <v>0</v>
      </c>
      <c r="J42" s="5"/>
      <c r="K42" s="8"/>
    </row>
    <row r="43" spans="1:11" ht="18" customHeight="1" x14ac:dyDescent="0.15">
      <c r="A43" s="5"/>
      <c r="B43" s="46"/>
      <c r="C43" s="46"/>
      <c r="D43" s="60"/>
      <c r="E43" s="11"/>
      <c r="F43" s="11"/>
      <c r="G43" s="11"/>
      <c r="H43" s="11"/>
      <c r="I43" s="11"/>
      <c r="J43" s="5"/>
      <c r="K43" s="8"/>
    </row>
    <row r="44" spans="1:11" ht="18" customHeight="1" x14ac:dyDescent="0.15">
      <c r="A44" s="5"/>
      <c r="B44" s="47" t="s">
        <v>10</v>
      </c>
      <c r="C44" s="48"/>
      <c r="D44" s="49" t="s">
        <v>28</v>
      </c>
      <c r="E44" s="50">
        <f t="shared" ref="E44:I44" si="6">E40+E42</f>
        <v>0</v>
      </c>
      <c r="F44" s="50">
        <f t="shared" si="6"/>
        <v>0</v>
      </c>
      <c r="G44" s="50">
        <f t="shared" si="6"/>
        <v>0</v>
      </c>
      <c r="H44" s="50">
        <f t="shared" si="6"/>
        <v>0</v>
      </c>
      <c r="I44" s="51">
        <f t="shared" si="6"/>
        <v>0</v>
      </c>
      <c r="J44" s="5"/>
      <c r="K44" s="8"/>
    </row>
    <row r="45" spans="1:11" ht="18" customHeight="1" x14ac:dyDescent="0.15">
      <c r="A45" s="5"/>
      <c r="B45" s="52" t="s">
        <v>29</v>
      </c>
      <c r="C45" s="53"/>
      <c r="D45" s="54" t="s">
        <v>7</v>
      </c>
      <c r="E45" s="55">
        <f t="shared" ref="E45:I45" si="7">IFERROR(E44/E$14,0)</f>
        <v>0</v>
      </c>
      <c r="F45" s="55">
        <f t="shared" si="7"/>
        <v>0</v>
      </c>
      <c r="G45" s="55">
        <f t="shared" si="7"/>
        <v>0</v>
      </c>
      <c r="H45" s="55">
        <f t="shared" si="7"/>
        <v>0</v>
      </c>
      <c r="I45" s="56">
        <f t="shared" si="7"/>
        <v>0</v>
      </c>
      <c r="J45" s="5"/>
      <c r="K45" s="8"/>
    </row>
    <row r="46" spans="1:11" ht="18" customHeight="1" x14ac:dyDescent="0.2">
      <c r="B46" s="4"/>
      <c r="C46" s="4"/>
      <c r="D46" s="4"/>
      <c r="E46" s="4"/>
      <c r="F46" s="4"/>
      <c r="G46" s="4"/>
      <c r="H46" s="4"/>
      <c r="I46" s="4"/>
    </row>
    <row r="47" spans="1:11" ht="18" customHeight="1" x14ac:dyDescent="0.15"/>
    <row r="48" spans="1:11" ht="18" customHeight="1" x14ac:dyDescent="0.15"/>
    <row r="49" ht="14" customHeight="1" x14ac:dyDescent="0.15"/>
    <row r="50" ht="14" customHeight="1" x14ac:dyDescent="0.15"/>
    <row r="51" ht="14" customHeight="1" x14ac:dyDescent="0.15"/>
    <row r="52" ht="14" customHeight="1" x14ac:dyDescent="0.15"/>
    <row r="53" ht="14" customHeight="1" x14ac:dyDescent="0.15"/>
  </sheetData>
  <hyperlinks>
    <hyperlink ref="C2" r:id="rId1" xr:uid="{94A6D0A2-074C-0F41-A961-930D9BABA400}"/>
  </hyperlinks>
  <pageMargins left="0.7" right="0.7" top="0.75" bottom="0.75" header="0.3" footer="0.3"/>
  <pageSetup paperSize="9" orientation="portrait" horizontalDpi="0" verticalDpi="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89D88-EF91-4743-BD04-30C940373C60}">
  <sheetPr>
    <outlinePr summaryBelow="0" summaryRight="0"/>
  </sheetPr>
  <dimension ref="A1:C6"/>
  <sheetViews>
    <sheetView showGridLines="0" workbookViewId="0">
      <selection activeCell="B5" sqref="B5"/>
    </sheetView>
  </sheetViews>
  <sheetFormatPr baseColWidth="10" defaultColWidth="14.5" defaultRowHeight="15.75" customHeight="1" x14ac:dyDescent="0.15"/>
  <cols>
    <col min="1" max="1" width="3.1640625" style="17" customWidth="1"/>
    <col min="2" max="2" width="85.5" style="17" customWidth="1"/>
    <col min="3" max="3" width="3.5" style="17" customWidth="1"/>
    <col min="4" max="16384" width="14.5" style="17"/>
  </cols>
  <sheetData>
    <row r="1" spans="1:3" ht="20" x14ac:dyDescent="0.2">
      <c r="A1" s="15" t="s">
        <v>0</v>
      </c>
      <c r="B1" s="15"/>
      <c r="C1" s="16"/>
    </row>
    <row r="3" spans="1:3" ht="272" x14ac:dyDescent="0.15">
      <c r="B3" s="18" t="s">
        <v>25</v>
      </c>
    </row>
    <row r="4" spans="1:3" ht="15.75" customHeight="1" x14ac:dyDescent="0.2">
      <c r="B4" s="19"/>
    </row>
    <row r="5" spans="1:3" ht="15.75" customHeight="1" x14ac:dyDescent="0.2">
      <c r="B5" s="20" t="s">
        <v>1</v>
      </c>
    </row>
    <row r="6" spans="1:3" ht="15.75" customHeight="1" x14ac:dyDescent="0.2">
      <c r="B6" s="21"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P&amp;L (Example)</vt:lpstr>
      <vt:lpstr>P&amp;L (Blank)</vt:lpstr>
      <vt:lpstr>Copyright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Remi Goncalves</cp:lastModifiedBy>
  <dcterms:created xsi:type="dcterms:W3CDTF">2022-05-13T10:53:18Z</dcterms:created>
  <dcterms:modified xsi:type="dcterms:W3CDTF">2022-11-07T16:13:09Z</dcterms:modified>
</cp:coreProperties>
</file>