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remi/Downloads/Templates/SMB/P&amp;L/"/>
    </mc:Choice>
  </mc:AlternateContent>
  <xr:revisionPtr revIDLastSave="0" documentId="13_ncr:1_{DA39F1EA-D7BF-034E-AA8B-307D43A7B1A8}" xr6:coauthVersionLast="47" xr6:coauthVersionMax="47" xr10:uidLastSave="{00000000-0000-0000-0000-000000000000}"/>
  <bookViews>
    <workbookView xWindow="28800" yWindow="460" windowWidth="38400" windowHeight="21140" activeTab="1" xr2:uid="{00000000-000D-0000-FFFF-FFFF00000000}"/>
  </bookViews>
  <sheets>
    <sheet name="P&amp;L (Example)" sheetId="3" r:id="rId1"/>
    <sheet name="P&amp;L (Blank)" sheetId="19" r:id="rId2"/>
    <sheet name="Copyright" sheetId="18" r:id="rId3"/>
  </sheets>
  <calcPr calcId="191029" iterate="1" iterateCount="20"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9" l="1"/>
  <c r="F40" i="19"/>
  <c r="G40" i="19"/>
  <c r="H40" i="19"/>
  <c r="I40" i="19"/>
  <c r="I29" i="19"/>
  <c r="H29" i="19"/>
  <c r="G29" i="19"/>
  <c r="F29" i="19"/>
  <c r="E29" i="19"/>
  <c r="I18" i="19"/>
  <c r="H18" i="19"/>
  <c r="G18" i="19"/>
  <c r="F18" i="19"/>
  <c r="F20" i="19" s="1"/>
  <c r="E18" i="19"/>
  <c r="I14" i="19"/>
  <c r="I20" i="19" s="1"/>
  <c r="H14" i="19"/>
  <c r="G14" i="19"/>
  <c r="G20" i="19" s="1"/>
  <c r="F14" i="19"/>
  <c r="E14" i="19"/>
  <c r="E20" i="19" s="1"/>
  <c r="G7" i="19"/>
  <c r="H7" i="19" s="1"/>
  <c r="I7" i="19" s="1"/>
  <c r="F7" i="19"/>
  <c r="I45" i="3"/>
  <c r="H45" i="3"/>
  <c r="G45" i="3"/>
  <c r="F45" i="3"/>
  <c r="E45" i="3"/>
  <c r="I32" i="3"/>
  <c r="H32" i="3"/>
  <c r="G32" i="3"/>
  <c r="F32" i="3"/>
  <c r="E32" i="3"/>
  <c r="F31" i="19" l="1"/>
  <c r="H20" i="19"/>
  <c r="E21" i="19"/>
  <c r="E31" i="19"/>
  <c r="I31" i="19"/>
  <c r="I21" i="19"/>
  <c r="G21" i="19"/>
  <c r="G31" i="19"/>
  <c r="F36" i="19"/>
  <c r="F44" i="19" s="1"/>
  <c r="F45" i="19" s="1"/>
  <c r="F32" i="19"/>
  <c r="H21" i="19"/>
  <c r="H31" i="19"/>
  <c r="F21" i="19"/>
  <c r="I32" i="19" l="1"/>
  <c r="I36" i="19"/>
  <c r="I44" i="19" s="1"/>
  <c r="I45" i="19" s="1"/>
  <c r="H36" i="19"/>
  <c r="H44" i="19" s="1"/>
  <c r="H45" i="19" s="1"/>
  <c r="H32" i="19"/>
  <c r="G36" i="19"/>
  <c r="G44" i="19" s="1"/>
  <c r="G45" i="19" s="1"/>
  <c r="G32" i="19"/>
  <c r="E32" i="19"/>
  <c r="E36" i="19"/>
  <c r="E44" i="19" s="1"/>
  <c r="E45" i="19" s="1"/>
  <c r="F7" i="3" l="1"/>
  <c r="G7" i="3" s="1"/>
  <c r="H7" i="3" s="1"/>
  <c r="I7" i="3" s="1"/>
  <c r="F18" i="3" l="1"/>
  <c r="I18" i="3"/>
  <c r="G18" i="3"/>
  <c r="E14" i="3" l="1"/>
  <c r="H18" i="3"/>
  <c r="E18" i="3"/>
  <c r="I14" i="3"/>
  <c r="I20" i="3" s="1"/>
  <c r="I21" i="3" s="1"/>
  <c r="G14" i="3"/>
  <c r="G20" i="3" s="1"/>
  <c r="G21" i="3" s="1"/>
  <c r="H14" i="3"/>
  <c r="F14" i="3"/>
  <c r="F20" i="3" s="1"/>
  <c r="F21" i="3" s="1"/>
  <c r="H20" i="3" l="1"/>
  <c r="H21" i="3" s="1"/>
  <c r="E20" i="3"/>
  <c r="E21" i="3" l="1"/>
  <c r="E29" i="3"/>
  <c r="E31" i="3" s="1"/>
  <c r="F29" i="3"/>
  <c r="F31" i="3" s="1"/>
  <c r="G29" i="3"/>
  <c r="G31" i="3" s="1"/>
  <c r="H29" i="3"/>
  <c r="H31" i="3" s="1"/>
  <c r="I29" i="3"/>
  <c r="I31" i="3" s="1"/>
  <c r="I36" i="3" l="1"/>
  <c r="I40" i="3" s="1"/>
  <c r="I44" i="3" s="1"/>
  <c r="F36" i="3"/>
  <c r="F40" i="3" s="1"/>
  <c r="F44" i="3" s="1"/>
  <c r="E36" i="3"/>
  <c r="E40" i="3" s="1"/>
  <c r="E44" i="3" s="1"/>
  <c r="G36" i="3"/>
  <c r="G40" i="3" s="1"/>
  <c r="G44" i="3" s="1"/>
  <c r="H36" i="3"/>
  <c r="H40" i="3" s="1"/>
  <c r="H44" i="3" s="1"/>
</calcChain>
</file>

<file path=xl/sharedStrings.xml><?xml version="1.0" encoding="utf-8"?>
<sst xmlns="http://schemas.openxmlformats.org/spreadsheetml/2006/main" count="116" uniqueCount="36">
  <si>
    <t>Copyright</t>
  </si>
  <si>
    <t>For any questions, please contact us at</t>
  </si>
  <si>
    <t>help@sharpsheets.io</t>
  </si>
  <si>
    <t>Revenue</t>
  </si>
  <si>
    <t>Other</t>
  </si>
  <si>
    <t>Unit</t>
  </si>
  <si>
    <t>Payment fees</t>
  </si>
  <si>
    <t>Gross Profit</t>
  </si>
  <si>
    <t>[%]</t>
  </si>
  <si>
    <t>EBITDA</t>
  </si>
  <si>
    <t>Corporate taxes</t>
  </si>
  <si>
    <t>Net Income</t>
  </si>
  <si>
    <t>% Gross Margin</t>
  </si>
  <si>
    <t>Marketing</t>
  </si>
  <si>
    <t>Rent</t>
  </si>
  <si>
    <t>Operations</t>
  </si>
  <si>
    <t>Salaries</t>
  </si>
  <si>
    <t>Interest expense</t>
  </si>
  <si>
    <t>Profit &amp; Loss (P&amp;L)</t>
  </si>
  <si>
    <t>Admin</t>
  </si>
  <si>
    <t>Total operating expenses</t>
  </si>
  <si>
    <t>Total COGS</t>
  </si>
  <si>
    <t>Depreciation</t>
  </si>
  <si>
    <t>Operating Profit</t>
  </si>
  <si>
    <t>Earnings Before Taxes</t>
  </si>
  <si>
    <t>Food</t>
  </si>
  <si>
    <t>Non alcohol drinks</t>
  </si>
  <si>
    <t>Alcohol drinks</t>
  </si>
  <si>
    <t>Breakfast &amp; snacks</t>
  </si>
  <si>
    <t>By continuing to read this document, you acknowledge that its content is strictly private, confidential, and personal to its recipients. You may not, except otherwise with prior permission and express written consent by RGMS LLC, copy, distribute, reproduce, republish, download, extract, exploit, duplicate, adapt, modify, edit, distribute, or publicly display any of the content or information of this document for non-personal or commercial purposes, except for any of other use as permitted by the applicable copyright law. More specifically, you agree to use the Product only for personal purposes strictly related to your company business projects, i.e., for fundraising and budgeting purposes. The design, text, graphics, embodiments, and composition of this document are the copyright of RGMS LLC, all rights reserved. RGMS LLC  owns all rights, titles, intellectual property, and interests in this paper. 
Any unauthorized use of the Product, the document, or any part thereof will constitute a violation of the intellectual property rights of RGMS LLC. RGMS LLC reserves the right to fully prosecute such violations and enforce its rights to the fullest extent of the applicable law, including seeking civil and criminal penalties.</t>
  </si>
  <si>
    <t>[USD]</t>
  </si>
  <si>
    <t>Raw materials</t>
  </si>
  <si>
    <t>Expert-built financial model templates</t>
  </si>
  <si>
    <t>www.sharpsheets.io</t>
  </si>
  <si>
    <t>% Net Profit margin</t>
  </si>
  <si>
    <t>Restaurant Profit &amp; Loss (P&amp;L)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</si>
</sst>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FY&quot;yyyy"/>
    <numFmt numFmtId="166" formatCode="#,##0.0%;\(#,##0.0\)%;\-"/>
  </numFmts>
  <fonts count="28" x14ac:knownFonts="1">
    <font>
      <sz val="10"/>
      <color rgb="FF000000"/>
      <name val="Arial"/>
    </font>
    <font>
      <b/>
      <sz val="16"/>
      <color rgb="FFFFFFFF"/>
      <name val="Arial"/>
      <family val="2"/>
    </font>
    <font>
      <b/>
      <sz val="16"/>
      <color theme="1"/>
      <name val="Arial"/>
      <family val="2"/>
    </font>
    <font>
      <sz val="10"/>
      <color theme="1"/>
      <name val="Arial"/>
      <family val="2"/>
    </font>
    <font>
      <sz val="10"/>
      <color theme="1"/>
      <name val="Arial"/>
      <family val="2"/>
    </font>
    <font>
      <b/>
      <sz val="10"/>
      <color theme="1"/>
      <name val="Arial"/>
      <family val="2"/>
    </font>
    <font>
      <sz val="10"/>
      <color rgb="FFD9D9D9"/>
      <name val="Arial"/>
      <family val="2"/>
    </font>
    <font>
      <sz val="12"/>
      <color theme="1"/>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
      <sz val="12"/>
      <color rgb="FF000000"/>
      <name val="Arial"/>
      <family val="2"/>
    </font>
    <font>
      <b/>
      <sz val="12"/>
      <color theme="1"/>
      <name val="Arial"/>
      <family val="2"/>
    </font>
    <font>
      <u/>
      <sz val="10"/>
      <color theme="10"/>
      <name val="Arial"/>
      <family val="2"/>
    </font>
    <font>
      <u/>
      <sz val="12"/>
      <color rgb="FF1155CC"/>
      <name val="Arial"/>
      <family val="2"/>
    </font>
    <font>
      <b/>
      <sz val="12"/>
      <color rgb="FF000000"/>
      <name val="Arial"/>
      <family val="2"/>
    </font>
    <font>
      <u/>
      <sz val="10"/>
      <color theme="10"/>
      <name val="Arial"/>
      <family val="2"/>
    </font>
    <font>
      <b/>
      <sz val="10"/>
      <color rgb="FF000000"/>
      <name val="Avenir Book"/>
      <family val="2"/>
    </font>
    <font>
      <b/>
      <sz val="16"/>
      <color rgb="FF000000"/>
      <name val="Avenir Book"/>
      <family val="2"/>
    </font>
    <font>
      <u/>
      <sz val="16"/>
      <color theme="10"/>
      <name val="Arial"/>
      <family val="2"/>
    </font>
    <font>
      <b/>
      <sz val="24"/>
      <color rgb="FF000000"/>
      <name val="Avenir Book"/>
      <family val="2"/>
    </font>
    <font>
      <b/>
      <sz val="16"/>
      <color rgb="FFD9D9D9"/>
      <name val="Avenir Book"/>
      <family val="2"/>
    </font>
    <font>
      <b/>
      <sz val="16"/>
      <color rgb="FFFFFFFF"/>
      <name val="Avenir Book"/>
      <family val="2"/>
    </font>
    <font>
      <b/>
      <sz val="16"/>
      <color theme="1"/>
      <name val="Avenir Book"/>
      <family val="2"/>
    </font>
    <font>
      <sz val="12"/>
      <color rgb="FF0432FF"/>
      <name val="Arial"/>
      <family val="2"/>
    </font>
    <font>
      <b/>
      <sz val="20"/>
      <color rgb="FFFFFFFF"/>
      <name val="Avenir Book"/>
      <family val="2"/>
    </font>
    <font>
      <b/>
      <sz val="22"/>
      <color rgb="FF000000"/>
      <name val="Avenir Book"/>
      <family val="2"/>
    </font>
  </fonts>
  <fills count="6">
    <fill>
      <patternFill patternType="none"/>
    </fill>
    <fill>
      <patternFill patternType="gray125"/>
    </fill>
    <fill>
      <patternFill patternType="solid">
        <fgColor rgb="FF3C78D8"/>
        <bgColor rgb="FF3C78D8"/>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7BFF"/>
        <bgColor rgb="FF3C78D8"/>
      </patternFill>
    </fill>
  </fills>
  <borders count="14">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1"/>
    <xf numFmtId="0" fontId="14" fillId="0" borderId="1" applyNumberFormat="0" applyFill="0" applyBorder="0" applyAlignment="0" applyProtection="0"/>
    <xf numFmtId="9" fontId="8" fillId="0" borderId="1" applyFont="0" applyFill="0" applyBorder="0" applyAlignment="0" applyProtection="0"/>
    <xf numFmtId="0" fontId="8" fillId="0" borderId="1"/>
    <xf numFmtId="0" fontId="17" fillId="0" borderId="0" applyNumberFormat="0" applyFill="0" applyBorder="0" applyAlignment="0" applyProtection="0"/>
  </cellStyleXfs>
  <cellXfs count="83">
    <xf numFmtId="0" fontId="0" fillId="0" borderId="0" xfId="0" applyFont="1" applyAlignme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17" fontId="5" fillId="0" borderId="0" xfId="0" applyNumberFormat="1"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center" vertical="center"/>
    </xf>
    <xf numFmtId="17" fontId="6" fillId="0" borderId="0" xfId="0" applyNumberFormat="1" applyFont="1" applyAlignment="1">
      <alignment horizontal="right" vertical="center"/>
    </xf>
    <xf numFmtId="0" fontId="6" fillId="0" borderId="0" xfId="0" applyFont="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164" fontId="7" fillId="0" borderId="0" xfId="0" applyNumberFormat="1" applyFont="1" applyAlignment="1">
      <alignment horizontal="right" vertical="center"/>
    </xf>
    <xf numFmtId="0" fontId="13"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 xfId="0" applyFont="1" applyBorder="1" applyAlignment="1">
      <alignment vertical="center"/>
    </xf>
    <xf numFmtId="0" fontId="12" fillId="0" borderId="0" xfId="0" applyFont="1" applyAlignment="1"/>
    <xf numFmtId="0" fontId="0" fillId="0" borderId="0" xfId="0" applyFont="1" applyAlignment="1"/>
    <xf numFmtId="0" fontId="10" fillId="0" borderId="0" xfId="0" applyFont="1" applyAlignment="1"/>
    <xf numFmtId="0" fontId="0" fillId="0" borderId="0" xfId="0" applyFont="1" applyFill="1" applyAlignment="1"/>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11" fillId="0" borderId="0" xfId="0" applyFont="1" applyAlignment="1"/>
    <xf numFmtId="0" fontId="3" fillId="0" borderId="0" xfId="0" applyFont="1" applyFill="1" applyAlignment="1">
      <alignment horizontal="center" vertical="center"/>
    </xf>
    <xf numFmtId="0" fontId="1" fillId="2" borderId="1" xfId="4" applyFont="1" applyFill="1"/>
    <xf numFmtId="0" fontId="2" fillId="2" borderId="1" xfId="4" applyFont="1" applyFill="1"/>
    <xf numFmtId="0" fontId="0" fillId="0" borderId="1" xfId="4" applyFont="1"/>
    <xf numFmtId="0" fontId="7" fillId="0" borderId="1" xfId="4" applyFont="1" applyAlignment="1">
      <alignment vertical="center" wrapText="1"/>
    </xf>
    <xf numFmtId="0" fontId="12" fillId="0" borderId="1" xfId="4" applyFont="1"/>
    <xf numFmtId="0" fontId="7" fillId="0" borderId="1" xfId="4" applyFont="1"/>
    <xf numFmtId="0" fontId="15" fillId="0" borderId="1" xfId="4" applyFont="1"/>
    <xf numFmtId="0" fontId="13" fillId="0" borderId="0" xfId="0" applyFont="1" applyAlignment="1">
      <alignment horizontal="center" vertical="center"/>
    </xf>
    <xf numFmtId="0" fontId="13" fillId="0" borderId="2" xfId="0" applyFont="1" applyBorder="1" applyAlignment="1">
      <alignment vertical="center"/>
    </xf>
    <xf numFmtId="0" fontId="13" fillId="0" borderId="2" xfId="0" applyFont="1" applyBorder="1" applyAlignment="1">
      <alignment horizontal="center" vertical="center"/>
    </xf>
    <xf numFmtId="165" fontId="13" fillId="0" borderId="2" xfId="0" applyNumberFormat="1" applyFont="1" applyBorder="1" applyAlignment="1">
      <alignment horizontal="righ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6" xfId="0" applyFont="1" applyBorder="1" applyAlignment="1">
      <alignment horizontal="center" vertical="center"/>
    </xf>
    <xf numFmtId="164" fontId="13" fillId="0" borderId="6" xfId="0" applyNumberFormat="1" applyFont="1" applyBorder="1" applyAlignment="1">
      <alignment horizontal="right" vertical="center"/>
    </xf>
    <xf numFmtId="0" fontId="13" fillId="0" borderId="8" xfId="0" applyFont="1" applyBorder="1" applyAlignment="1">
      <alignment vertical="center"/>
    </xf>
    <xf numFmtId="164" fontId="13" fillId="0" borderId="0" xfId="0" applyNumberFormat="1" applyFont="1" applyAlignment="1">
      <alignment horizontal="right" vertical="center"/>
    </xf>
    <xf numFmtId="164" fontId="13" fillId="0" borderId="4" xfId="0" applyNumberFormat="1" applyFont="1" applyFill="1" applyBorder="1" applyAlignment="1">
      <alignment horizontal="right" vertical="center"/>
    </xf>
    <xf numFmtId="9" fontId="7" fillId="0" borderId="0" xfId="0" applyNumberFormat="1" applyFont="1" applyAlignment="1">
      <alignment horizontal="right" vertical="center"/>
    </xf>
    <xf numFmtId="0" fontId="13" fillId="0" borderId="0" xfId="0" applyFont="1" applyAlignment="1">
      <alignment horizontal="right" vertical="center"/>
    </xf>
    <xf numFmtId="0" fontId="18" fillId="0" borderId="0" xfId="0" applyFont="1" applyAlignment="1"/>
    <xf numFmtId="0" fontId="20" fillId="0" borderId="0" xfId="5" applyFont="1" applyAlignment="1">
      <alignment horizontal="left" vertical="center"/>
    </xf>
    <xf numFmtId="0" fontId="21" fillId="0" borderId="0" xfId="0" applyFont="1" applyAlignment="1">
      <alignment horizontal="left" vertical="center"/>
    </xf>
    <xf numFmtId="0" fontId="12" fillId="0" borderId="0" xfId="0" applyFont="1"/>
    <xf numFmtId="0" fontId="13" fillId="3" borderId="6" xfId="0" applyFont="1" applyFill="1" applyBorder="1" applyAlignment="1">
      <alignment horizontal="center" vertical="center"/>
    </xf>
    <xf numFmtId="0" fontId="7" fillId="3" borderId="6" xfId="0" applyFont="1" applyFill="1" applyBorder="1" applyAlignment="1">
      <alignment vertical="center"/>
    </xf>
    <xf numFmtId="0" fontId="13" fillId="3" borderId="10" xfId="0" applyFont="1" applyFill="1" applyBorder="1" applyAlignment="1">
      <alignment vertical="center"/>
    </xf>
    <xf numFmtId="0" fontId="13" fillId="3" borderId="8" xfId="0" applyFont="1" applyFill="1" applyBorder="1" applyAlignment="1">
      <alignment vertical="center"/>
    </xf>
    <xf numFmtId="0" fontId="13" fillId="3" borderId="8" xfId="0" applyFont="1" applyFill="1" applyBorder="1" applyAlignment="1">
      <alignment horizontal="center" vertical="center"/>
    </xf>
    <xf numFmtId="164" fontId="13" fillId="3" borderId="8" xfId="0" applyNumberFormat="1" applyFont="1" applyFill="1" applyBorder="1" applyAlignment="1">
      <alignment horizontal="right" vertical="center"/>
    </xf>
    <xf numFmtId="164" fontId="13" fillId="3" borderId="11" xfId="0" applyNumberFormat="1" applyFont="1" applyFill="1" applyBorder="1" applyAlignment="1">
      <alignment horizontal="right" vertical="center"/>
    </xf>
    <xf numFmtId="0" fontId="13" fillId="3" borderId="12" xfId="0" applyFont="1" applyFill="1" applyBorder="1" applyAlignment="1">
      <alignment vertical="center"/>
    </xf>
    <xf numFmtId="0" fontId="13" fillId="3" borderId="9" xfId="0" applyFont="1" applyFill="1" applyBorder="1" applyAlignment="1">
      <alignment vertical="center"/>
    </xf>
    <xf numFmtId="0" fontId="13" fillId="3" borderId="9" xfId="0" applyFont="1" applyFill="1" applyBorder="1" applyAlignment="1">
      <alignment horizontal="center" vertical="center"/>
    </xf>
    <xf numFmtId="166" fontId="16" fillId="3" borderId="9" xfId="0" applyNumberFormat="1" applyFont="1" applyFill="1" applyBorder="1" applyAlignment="1">
      <alignment horizontal="right" vertical="center"/>
    </xf>
    <xf numFmtId="166" fontId="16" fillId="3" borderId="13" xfId="0" applyNumberFormat="1" applyFont="1" applyFill="1" applyBorder="1" applyAlignment="1">
      <alignment horizontal="right" vertical="center"/>
    </xf>
    <xf numFmtId="0" fontId="7" fillId="3" borderId="8" xfId="0" applyFont="1" applyFill="1" applyBorder="1" applyAlignment="1">
      <alignment vertical="center"/>
    </xf>
    <xf numFmtId="0" fontId="13" fillId="3" borderId="5" xfId="0" applyFont="1" applyFill="1" applyBorder="1" applyAlignment="1">
      <alignment vertical="center"/>
    </xf>
    <xf numFmtId="164" fontId="13" fillId="3" borderId="6" xfId="0" applyNumberFormat="1" applyFont="1" applyFill="1" applyBorder="1" applyAlignment="1">
      <alignment horizontal="right" vertical="center"/>
    </xf>
    <xf numFmtId="164" fontId="13" fillId="3" borderId="7" xfId="0" applyNumberFormat="1" applyFont="1" applyFill="1" applyBorder="1" applyAlignment="1">
      <alignment horizontal="right" vertical="center"/>
    </xf>
    <xf numFmtId="0" fontId="22" fillId="0" borderId="0" xfId="0" applyFont="1" applyAlignment="1">
      <alignment horizontal="center" vertical="center"/>
    </xf>
    <xf numFmtId="0" fontId="23" fillId="5" borderId="0" xfId="0" applyFont="1" applyFill="1" applyAlignment="1">
      <alignment horizontal="left" vertical="center"/>
    </xf>
    <xf numFmtId="0" fontId="23" fillId="5" borderId="0" xfId="0" applyFont="1" applyFill="1" applyAlignment="1">
      <alignment vertical="center"/>
    </xf>
    <xf numFmtId="0" fontId="19" fillId="0" borderId="0" xfId="0" applyFont="1" applyAlignment="1"/>
    <xf numFmtId="17" fontId="24" fillId="0" borderId="0" xfId="0" applyNumberFormat="1" applyFont="1" applyAlignment="1">
      <alignment horizontal="right" vertical="center"/>
    </xf>
    <xf numFmtId="164" fontId="25" fillId="4" borderId="0" xfId="0" applyNumberFormat="1" applyFont="1" applyFill="1" applyAlignment="1">
      <alignment horizontal="right" vertical="center"/>
    </xf>
    <xf numFmtId="0" fontId="26" fillId="5" borderId="0" xfId="0" applyFont="1" applyFill="1" applyAlignment="1">
      <alignment horizontal="left" vertical="center"/>
    </xf>
    <xf numFmtId="0" fontId="27" fillId="0" borderId="0" xfId="0" applyFont="1" applyAlignment="1">
      <alignment horizontal="left" vertical="center"/>
    </xf>
  </cellXfs>
  <cellStyles count="6">
    <cellStyle name="Hyperlink" xfId="5" builtinId="8"/>
    <cellStyle name="Hyperlink 2" xfId="2" xr:uid="{86549D1E-BBD0-F34F-9ACD-9AF5CB39620C}"/>
    <cellStyle name="Normal" xfId="0" builtinId="0"/>
    <cellStyle name="Normal 2" xfId="1" xr:uid="{6B45051D-756C-4B4C-916F-A727EDAC8EFE}"/>
    <cellStyle name="Normal 3" xfId="4" xr:uid="{256147DA-6473-0F46-9485-5E948D92B7C1}"/>
    <cellStyle name="Per cent 2" xfId="3" xr:uid="{E7C169EA-AA2D-C94F-B364-ACDFE91D1EBB}"/>
  </cellStyles>
  <dxfs count="0"/>
  <tableStyles count="0" defaultTableStyle="TableStyleMedium2" defaultPivotStyle="PivotStyleLight16"/>
  <colors>
    <mruColors>
      <color rgb="FF0432FF"/>
      <color rgb="FF007BFF"/>
      <color rgb="FFF9CB9C"/>
      <color rgb="FFDD7E6B"/>
      <color rgb="FF4285F4"/>
      <color rgb="FFF4CCCC"/>
      <color rgb="FFC9D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1</xdr:col>
      <xdr:colOff>635000</xdr:colOff>
      <xdr:row>0</xdr:row>
      <xdr:rowOff>698500</xdr:rowOff>
    </xdr:to>
    <xdr:pic>
      <xdr:nvPicPr>
        <xdr:cNvPr id="3" name="Picture 2">
          <a:extLst>
            <a:ext uri="{FF2B5EF4-FFF2-40B4-BE49-F238E27FC236}">
              <a16:creationId xmlns:a16="http://schemas.microsoft.com/office/drawing/2014/main" id="{E1B3E4B5-CB47-4C4B-AA22-CB7172662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101600"/>
          <a:ext cx="5969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1</xdr:col>
      <xdr:colOff>635000</xdr:colOff>
      <xdr:row>0</xdr:row>
      <xdr:rowOff>698500</xdr:rowOff>
    </xdr:to>
    <xdr:pic>
      <xdr:nvPicPr>
        <xdr:cNvPr id="2" name="Picture 1">
          <a:extLst>
            <a:ext uri="{FF2B5EF4-FFF2-40B4-BE49-F238E27FC236}">
              <a16:creationId xmlns:a16="http://schemas.microsoft.com/office/drawing/2014/main" id="{471EE762-AD7B-E84F-A175-2425605005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101600"/>
          <a:ext cx="596900" cy="5969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harpsheets.i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harpsheets.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outlinePr summaryBelow="0" summaryRight="0"/>
  </sheetPr>
  <dimension ref="A1:K53"/>
  <sheetViews>
    <sheetView showGridLines="0" zoomScale="90" zoomScaleNormal="90" workbookViewId="0">
      <selection activeCell="B44" sqref="B44:I45"/>
    </sheetView>
  </sheetViews>
  <sheetFormatPr baseColWidth="10" defaultColWidth="14.5" defaultRowHeight="15.75" customHeight="1" x14ac:dyDescent="0.15"/>
  <cols>
    <col min="1" max="1" width="3.83203125" customWidth="1"/>
    <col min="2" max="3" width="13.83203125" customWidth="1"/>
    <col min="4" max="4" width="10.6640625" customWidth="1"/>
    <col min="5" max="9" width="14.6640625" customWidth="1"/>
    <col min="10" max="10" width="3.83203125" style="27" customWidth="1"/>
    <col min="11" max="11" width="2.5" customWidth="1"/>
  </cols>
  <sheetData>
    <row r="1" spans="1:11" s="55" customFormat="1" ht="64" customHeight="1" x14ac:dyDescent="0.25">
      <c r="C1" s="82" t="s">
        <v>32</v>
      </c>
      <c r="D1" s="57"/>
      <c r="E1" s="57"/>
      <c r="F1" s="57"/>
      <c r="G1" s="57"/>
      <c r="H1" s="57"/>
      <c r="I1" s="57"/>
    </row>
    <row r="2" spans="1:11" s="55" customFormat="1" ht="19" customHeight="1" x14ac:dyDescent="0.25">
      <c r="C2" s="56" t="s">
        <v>33</v>
      </c>
    </row>
    <row r="3" spans="1:11" ht="18" customHeight="1" x14ac:dyDescent="0.15">
      <c r="A3" s="5"/>
      <c r="B3" s="3"/>
      <c r="C3" s="3"/>
      <c r="D3" s="6"/>
      <c r="E3" s="7"/>
      <c r="F3" s="7"/>
      <c r="G3" s="7"/>
      <c r="H3" s="7"/>
      <c r="I3" s="7"/>
      <c r="J3" s="5"/>
      <c r="K3" s="8"/>
    </row>
    <row r="4" spans="1:11" s="27" customFormat="1" ht="18" customHeight="1" x14ac:dyDescent="0.15">
      <c r="A4" s="5"/>
      <c r="J4" s="5"/>
      <c r="K4" s="8"/>
    </row>
    <row r="5" spans="1:11" s="78" customFormat="1" ht="28" x14ac:dyDescent="0.35">
      <c r="A5" s="75"/>
      <c r="B5" s="81" t="s">
        <v>35</v>
      </c>
      <c r="C5" s="76"/>
      <c r="D5" s="77"/>
      <c r="E5" s="77"/>
      <c r="F5" s="77"/>
      <c r="G5" s="77"/>
      <c r="H5" s="77"/>
      <c r="I5" s="77"/>
      <c r="J5" s="75"/>
      <c r="K5" s="79"/>
    </row>
    <row r="6" spans="1:11" ht="18" customHeight="1" x14ac:dyDescent="0.2">
      <c r="A6" s="5"/>
      <c r="B6" s="26"/>
      <c r="C6" s="26"/>
      <c r="D6" s="26"/>
      <c r="E6" s="26"/>
      <c r="F6" s="26"/>
      <c r="G6" s="26"/>
      <c r="H6" s="26"/>
      <c r="I6" s="26"/>
      <c r="J6" s="5"/>
      <c r="K6" s="2"/>
    </row>
    <row r="7" spans="1:11" ht="18" customHeight="1" x14ac:dyDescent="0.15">
      <c r="A7" s="5"/>
      <c r="B7" s="43"/>
      <c r="C7" s="43"/>
      <c r="D7" s="44" t="s">
        <v>5</v>
      </c>
      <c r="E7" s="45">
        <v>44926</v>
      </c>
      <c r="F7" s="45">
        <f>EOMONTH(E7,12)</f>
        <v>45291</v>
      </c>
      <c r="G7" s="45">
        <f>EOMONTH(F7,12)</f>
        <v>45657</v>
      </c>
      <c r="H7" s="45">
        <f>EOMONTH(G7,12)</f>
        <v>46022</v>
      </c>
      <c r="I7" s="45">
        <f>EOMONTH(H7,12)</f>
        <v>46387</v>
      </c>
      <c r="J7" s="5"/>
      <c r="K7" s="9"/>
    </row>
    <row r="8" spans="1:11" ht="18" customHeight="1" x14ac:dyDescent="0.2">
      <c r="A8" s="5"/>
      <c r="B8" s="26"/>
      <c r="C8" s="9"/>
      <c r="D8" s="24"/>
      <c r="E8" s="21"/>
      <c r="F8" s="21"/>
      <c r="G8" s="21"/>
      <c r="H8" s="21"/>
      <c r="I8" s="21"/>
      <c r="J8" s="5"/>
      <c r="K8" s="1"/>
    </row>
    <row r="9" spans="1:11" s="27" customFormat="1" ht="18" customHeight="1" x14ac:dyDescent="0.2">
      <c r="A9" s="5"/>
      <c r="B9" s="58" t="s">
        <v>28</v>
      </c>
      <c r="C9" s="9"/>
      <c r="D9" s="24" t="s">
        <v>30</v>
      </c>
      <c r="E9" s="21">
        <v>404614</v>
      </c>
      <c r="F9" s="21">
        <v>495369</v>
      </c>
      <c r="G9" s="21">
        <v>565325</v>
      </c>
      <c r="H9" s="21">
        <v>610703</v>
      </c>
      <c r="I9" s="21">
        <v>635280</v>
      </c>
      <c r="J9" s="5"/>
      <c r="K9" s="13"/>
    </row>
    <row r="10" spans="1:11" s="27" customFormat="1" ht="18" customHeight="1" x14ac:dyDescent="0.2">
      <c r="A10" s="5"/>
      <c r="B10" s="58" t="s">
        <v>25</v>
      </c>
      <c r="C10" s="9"/>
      <c r="D10" s="24" t="s">
        <v>30</v>
      </c>
      <c r="E10" s="21">
        <v>1667530</v>
      </c>
      <c r="F10" s="21">
        <v>2041557</v>
      </c>
      <c r="G10" s="21">
        <v>2329869</v>
      </c>
      <c r="H10" s="21">
        <v>2516881</v>
      </c>
      <c r="I10" s="21">
        <v>2618172</v>
      </c>
      <c r="J10" s="5"/>
      <c r="K10" s="13"/>
    </row>
    <row r="11" spans="1:11" s="27" customFormat="1" ht="18" customHeight="1" x14ac:dyDescent="0.2">
      <c r="A11" s="5"/>
      <c r="B11" s="58" t="s">
        <v>26</v>
      </c>
      <c r="C11" s="9"/>
      <c r="D11" s="24" t="s">
        <v>30</v>
      </c>
      <c r="E11" s="21">
        <v>360548</v>
      </c>
      <c r="F11" s="21">
        <v>441417</v>
      </c>
      <c r="G11" s="21">
        <v>503755</v>
      </c>
      <c r="H11" s="21">
        <v>544190</v>
      </c>
      <c r="I11" s="21">
        <v>566100</v>
      </c>
      <c r="J11" s="5"/>
      <c r="K11" s="13"/>
    </row>
    <row r="12" spans="1:11" s="27" customFormat="1" ht="18" customHeight="1" x14ac:dyDescent="0.2">
      <c r="A12" s="5"/>
      <c r="B12" s="58" t="s">
        <v>27</v>
      </c>
      <c r="C12" s="9"/>
      <c r="D12" s="24" t="s">
        <v>30</v>
      </c>
      <c r="E12" s="21">
        <v>130197</v>
      </c>
      <c r="F12" s="21">
        <v>159401</v>
      </c>
      <c r="G12" s="21">
        <v>181912</v>
      </c>
      <c r="H12" s="21">
        <v>196513</v>
      </c>
      <c r="I12" s="21">
        <v>204420</v>
      </c>
      <c r="J12" s="5"/>
      <c r="K12" s="13"/>
    </row>
    <row r="13" spans="1:11" s="27" customFormat="1" ht="18" customHeight="1" x14ac:dyDescent="0.2">
      <c r="A13" s="5"/>
      <c r="B13" s="26"/>
      <c r="C13" s="9"/>
      <c r="D13" s="24"/>
      <c r="E13" s="21"/>
      <c r="F13" s="21"/>
      <c r="G13" s="21"/>
      <c r="H13" s="21"/>
      <c r="I13" s="21"/>
      <c r="J13" s="5"/>
      <c r="K13" s="13"/>
    </row>
    <row r="14" spans="1:11" s="29" customFormat="1" ht="18" customHeight="1" x14ac:dyDescent="0.15">
      <c r="A14" s="5"/>
      <c r="B14" s="46" t="s">
        <v>3</v>
      </c>
      <c r="C14" s="47"/>
      <c r="D14" s="48" t="s">
        <v>30</v>
      </c>
      <c r="E14" s="49">
        <f>SUM(E9:E12)</f>
        <v>2562889</v>
      </c>
      <c r="F14" s="49">
        <f t="shared" ref="F14:I14" si="0">SUM(F9:F12)</f>
        <v>3137744</v>
      </c>
      <c r="G14" s="49">
        <f t="shared" si="0"/>
        <v>3580861</v>
      </c>
      <c r="H14" s="49">
        <f t="shared" si="0"/>
        <v>3868287</v>
      </c>
      <c r="I14" s="49">
        <f t="shared" si="0"/>
        <v>4023972</v>
      </c>
      <c r="J14" s="5"/>
      <c r="K14" s="32"/>
    </row>
    <row r="15" spans="1:11" ht="18" customHeight="1" x14ac:dyDescent="0.15">
      <c r="A15" s="5"/>
      <c r="B15" s="9"/>
      <c r="C15" s="9"/>
      <c r="D15" s="24"/>
      <c r="E15" s="23"/>
      <c r="F15" s="23"/>
      <c r="G15" s="23"/>
      <c r="H15" s="23"/>
      <c r="I15" s="23"/>
      <c r="J15" s="5"/>
      <c r="K15" s="2"/>
    </row>
    <row r="16" spans="1:11" ht="18" customHeight="1" x14ac:dyDescent="0.15">
      <c r="A16" s="5"/>
      <c r="B16" s="9" t="s">
        <v>6</v>
      </c>
      <c r="C16" s="9"/>
      <c r="D16" s="24" t="s">
        <v>30</v>
      </c>
      <c r="E16" s="21">
        <v>-51257.78</v>
      </c>
      <c r="F16" s="21">
        <v>-62754.879999999997</v>
      </c>
      <c r="G16" s="21">
        <v>-71617.22</v>
      </c>
      <c r="H16" s="21">
        <v>-77365.740000000005</v>
      </c>
      <c r="I16" s="21">
        <v>-80479.44</v>
      </c>
      <c r="J16" s="5"/>
      <c r="K16" s="2"/>
    </row>
    <row r="17" spans="1:11" s="27" customFormat="1" ht="18" customHeight="1" x14ac:dyDescent="0.15">
      <c r="A17" s="5"/>
      <c r="B17" s="9" t="s">
        <v>31</v>
      </c>
      <c r="C17" s="9"/>
      <c r="D17" s="24" t="s">
        <v>30</v>
      </c>
      <c r="E17" s="21">
        <v>-825202.40399999998</v>
      </c>
      <c r="F17" s="21">
        <v>-1010294.5319999999</v>
      </c>
      <c r="G17" s="21">
        <v>-1152969.7139999999</v>
      </c>
      <c r="H17" s="21">
        <v>-1245515.7779999999</v>
      </c>
      <c r="I17" s="21">
        <v>-1295644.8959999997</v>
      </c>
      <c r="J17" s="5"/>
      <c r="K17" s="14"/>
    </row>
    <row r="18" spans="1:11" s="33" customFormat="1" ht="18" customHeight="1" x14ac:dyDescent="0.15">
      <c r="A18" s="5"/>
      <c r="B18" s="50" t="s">
        <v>21</v>
      </c>
      <c r="C18" s="50"/>
      <c r="D18" s="42" t="s">
        <v>30</v>
      </c>
      <c r="E18" s="51">
        <f t="shared" ref="E18:H18" si="1">SUM(E16:E17)</f>
        <v>-876460.18400000001</v>
      </c>
      <c r="F18" s="51">
        <f t="shared" si="1"/>
        <v>-1073049.4119999998</v>
      </c>
      <c r="G18" s="51">
        <f t="shared" si="1"/>
        <v>-1224586.9339999999</v>
      </c>
      <c r="H18" s="51">
        <f t="shared" si="1"/>
        <v>-1322881.5179999999</v>
      </c>
      <c r="I18" s="51">
        <f>SUM(I16:I17)</f>
        <v>-1376124.3359999997</v>
      </c>
      <c r="J18" s="5"/>
      <c r="K18" s="15"/>
    </row>
    <row r="19" spans="1:11" ht="18" customHeight="1" x14ac:dyDescent="0.15">
      <c r="A19" s="5"/>
      <c r="B19" s="9"/>
      <c r="C19" s="22"/>
      <c r="D19" s="42"/>
      <c r="E19" s="51"/>
      <c r="F19" s="51"/>
      <c r="G19" s="51"/>
      <c r="H19" s="51"/>
      <c r="I19" s="51"/>
      <c r="J19" s="5"/>
      <c r="K19" s="2"/>
    </row>
    <row r="20" spans="1:11" s="29" customFormat="1" ht="18" customHeight="1" x14ac:dyDescent="0.15">
      <c r="A20" s="5"/>
      <c r="B20" s="61" t="s">
        <v>7</v>
      </c>
      <c r="C20" s="62"/>
      <c r="D20" s="63" t="s">
        <v>30</v>
      </c>
      <c r="E20" s="64">
        <f>E14+E18</f>
        <v>1686428.8160000001</v>
      </c>
      <c r="F20" s="64">
        <f>F14+F18</f>
        <v>2064694.5880000002</v>
      </c>
      <c r="G20" s="64">
        <f>G14+G18</f>
        <v>2356274.0660000001</v>
      </c>
      <c r="H20" s="64">
        <f>H14+H18</f>
        <v>2545405.4819999998</v>
      </c>
      <c r="I20" s="65">
        <f>I14+I18</f>
        <v>2647847.6640000003</v>
      </c>
      <c r="J20" s="5"/>
      <c r="K20" s="30"/>
    </row>
    <row r="21" spans="1:11" s="28" customFormat="1" ht="18" customHeight="1" x14ac:dyDescent="0.15">
      <c r="A21" s="5"/>
      <c r="B21" s="66" t="s">
        <v>12</v>
      </c>
      <c r="C21" s="67"/>
      <c r="D21" s="68" t="s">
        <v>8</v>
      </c>
      <c r="E21" s="69">
        <f t="shared" ref="E21:I21" si="2">IFERROR(E20/E$14,0)</f>
        <v>0.6580186718972223</v>
      </c>
      <c r="F21" s="69">
        <f t="shared" si="2"/>
        <v>0.65801881479177404</v>
      </c>
      <c r="G21" s="69">
        <f t="shared" si="2"/>
        <v>0.6580188580344225</v>
      </c>
      <c r="H21" s="69">
        <f t="shared" si="2"/>
        <v>0.65801877730375224</v>
      </c>
      <c r="I21" s="70">
        <f t="shared" si="2"/>
        <v>0.65801841165892816</v>
      </c>
      <c r="J21" s="5"/>
      <c r="K21" s="17"/>
    </row>
    <row r="22" spans="1:11" ht="18" customHeight="1" x14ac:dyDescent="0.15">
      <c r="A22" s="5"/>
      <c r="B22" s="9"/>
      <c r="C22" s="9"/>
      <c r="D22" s="24"/>
      <c r="E22" s="21"/>
      <c r="F22" s="53"/>
      <c r="G22" s="53"/>
      <c r="H22" s="53"/>
      <c r="I22" s="53"/>
      <c r="J22" s="5"/>
      <c r="K22" s="2"/>
    </row>
    <row r="23" spans="1:11" s="16" customFormat="1" ht="18" customHeight="1" x14ac:dyDescent="0.15">
      <c r="A23" s="5"/>
      <c r="B23" s="9" t="s">
        <v>16</v>
      </c>
      <c r="C23" s="9"/>
      <c r="D23" s="24" t="s">
        <v>30</v>
      </c>
      <c r="E23" s="21">
        <v>-1053256.08</v>
      </c>
      <c r="F23" s="21">
        <v>-1271239.9915199999</v>
      </c>
      <c r="G23" s="21">
        <v>-1466586.6832272003</v>
      </c>
      <c r="H23" s="21">
        <v>-1585415.8721454241</v>
      </c>
      <c r="I23" s="21">
        <v>-1632978.3483097865</v>
      </c>
      <c r="J23" s="5"/>
      <c r="K23" s="12"/>
    </row>
    <row r="24" spans="1:11" s="16" customFormat="1" ht="18" customHeight="1" x14ac:dyDescent="0.15">
      <c r="A24" s="5"/>
      <c r="B24" s="9" t="s">
        <v>13</v>
      </c>
      <c r="C24" s="9"/>
      <c r="D24" s="24" t="s">
        <v>30</v>
      </c>
      <c r="E24" s="21">
        <v>-92000</v>
      </c>
      <c r="F24" s="21">
        <v>-72000</v>
      </c>
      <c r="G24" s="21">
        <v>-72000</v>
      </c>
      <c r="H24" s="21">
        <v>-72000</v>
      </c>
      <c r="I24" s="21">
        <v>-72000</v>
      </c>
      <c r="J24" s="5"/>
      <c r="K24" s="12"/>
    </row>
    <row r="25" spans="1:11" s="16" customFormat="1" ht="18" customHeight="1" x14ac:dyDescent="0.15">
      <c r="A25" s="5"/>
      <c r="B25" s="9" t="s">
        <v>19</v>
      </c>
      <c r="C25" s="9"/>
      <c r="D25" s="24" t="s">
        <v>30</v>
      </c>
      <c r="E25" s="21">
        <v>-9000</v>
      </c>
      <c r="F25" s="21">
        <v>-9000</v>
      </c>
      <c r="G25" s="21">
        <v>-9000</v>
      </c>
      <c r="H25" s="21">
        <v>-9000</v>
      </c>
      <c r="I25" s="21">
        <v>-9000</v>
      </c>
      <c r="J25" s="5"/>
      <c r="K25" s="12"/>
    </row>
    <row r="26" spans="1:11" s="16" customFormat="1" ht="18" customHeight="1" x14ac:dyDescent="0.15">
      <c r="A26" s="5"/>
      <c r="B26" s="9" t="s">
        <v>15</v>
      </c>
      <c r="C26" s="9"/>
      <c r="D26" s="24" t="s">
        <v>30</v>
      </c>
      <c r="E26" s="21">
        <v>-100500</v>
      </c>
      <c r="F26" s="21">
        <v>-78000</v>
      </c>
      <c r="G26" s="21">
        <v>-78000</v>
      </c>
      <c r="H26" s="21">
        <v>-78000</v>
      </c>
      <c r="I26" s="21">
        <v>-78000</v>
      </c>
      <c r="J26" s="5"/>
      <c r="K26" s="12"/>
    </row>
    <row r="27" spans="1:11" s="16" customFormat="1" ht="18" customHeight="1" x14ac:dyDescent="0.15">
      <c r="A27" s="5"/>
      <c r="B27" s="9" t="s">
        <v>4</v>
      </c>
      <c r="C27" s="9"/>
      <c r="D27" s="24" t="s">
        <v>30</v>
      </c>
      <c r="E27" s="21">
        <v>-20000</v>
      </c>
      <c r="F27" s="21">
        <v>0</v>
      </c>
      <c r="G27" s="21">
        <v>0</v>
      </c>
      <c r="H27" s="21">
        <v>0</v>
      </c>
      <c r="I27" s="21">
        <v>0</v>
      </c>
      <c r="J27" s="5"/>
      <c r="K27" s="12"/>
    </row>
    <row r="28" spans="1:11" ht="18" customHeight="1" x14ac:dyDescent="0.15">
      <c r="A28" s="5"/>
      <c r="B28" s="9" t="s">
        <v>14</v>
      </c>
      <c r="C28" s="9"/>
      <c r="D28" s="24" t="s">
        <v>30</v>
      </c>
      <c r="E28" s="21">
        <v>-90000</v>
      </c>
      <c r="F28" s="21">
        <v>-90000</v>
      </c>
      <c r="G28" s="21">
        <v>-90000</v>
      </c>
      <c r="H28" s="21">
        <v>-90000</v>
      </c>
      <c r="I28" s="21">
        <v>-90000</v>
      </c>
      <c r="J28" s="5"/>
      <c r="K28" s="2"/>
    </row>
    <row r="29" spans="1:11" s="33" customFormat="1" ht="18" customHeight="1" x14ac:dyDescent="0.15">
      <c r="A29" s="5"/>
      <c r="B29" s="50" t="s">
        <v>20</v>
      </c>
      <c r="C29" s="50"/>
      <c r="D29" s="42" t="s">
        <v>30</v>
      </c>
      <c r="E29" s="51">
        <f>SUM(E23:E28)</f>
        <v>-1364756.08</v>
      </c>
      <c r="F29" s="51">
        <f>SUM(F23:F28)</f>
        <v>-1520239.9915199999</v>
      </c>
      <c r="G29" s="51">
        <f>SUM(G23:G28)</f>
        <v>-1715586.6832272003</v>
      </c>
      <c r="H29" s="51">
        <f>SUM(H23:H28)</f>
        <v>-1834415.8721454241</v>
      </c>
      <c r="I29" s="51">
        <f>SUM(I23:I28)</f>
        <v>-1881978.3483097865</v>
      </c>
      <c r="J29" s="5"/>
      <c r="K29" s="15"/>
    </row>
    <row r="30" spans="1:11" ht="18" customHeight="1" x14ac:dyDescent="0.15">
      <c r="A30" s="5"/>
      <c r="B30" s="9"/>
      <c r="C30" s="9"/>
      <c r="D30" s="24"/>
      <c r="E30" s="23"/>
      <c r="F30" s="23"/>
      <c r="G30" s="23"/>
      <c r="H30" s="23"/>
      <c r="I30" s="23"/>
      <c r="J30" s="5"/>
      <c r="K30" s="2"/>
    </row>
    <row r="31" spans="1:11" s="29" customFormat="1" ht="18" customHeight="1" x14ac:dyDescent="0.15">
      <c r="A31" s="5"/>
      <c r="B31" s="61" t="s">
        <v>9</v>
      </c>
      <c r="C31" s="71"/>
      <c r="D31" s="63" t="s">
        <v>30</v>
      </c>
      <c r="E31" s="64">
        <f>E20+E29</f>
        <v>321672.73600000003</v>
      </c>
      <c r="F31" s="64">
        <f>F20+F29</f>
        <v>544454.5964800003</v>
      </c>
      <c r="G31" s="64">
        <f>G20+G29</f>
        <v>640687.38277279981</v>
      </c>
      <c r="H31" s="64">
        <f>H20+H29</f>
        <v>710989.60985457571</v>
      </c>
      <c r="I31" s="65">
        <f>I20+I29</f>
        <v>765869.31569021381</v>
      </c>
      <c r="J31" s="5"/>
      <c r="K31" s="34"/>
    </row>
    <row r="32" spans="1:11" s="28" customFormat="1" ht="18" customHeight="1" x14ac:dyDescent="0.15">
      <c r="A32" s="5"/>
      <c r="B32" s="66" t="s">
        <v>12</v>
      </c>
      <c r="C32" s="67"/>
      <c r="D32" s="68" t="s">
        <v>8</v>
      </c>
      <c r="E32" s="69">
        <f t="shared" ref="E32:I32" si="3">IFERROR(E31/E$14,0)</f>
        <v>0.12551177050586274</v>
      </c>
      <c r="F32" s="69">
        <f t="shared" si="3"/>
        <v>0.1735178511949988</v>
      </c>
      <c r="G32" s="69">
        <f t="shared" si="3"/>
        <v>0.17891992533996706</v>
      </c>
      <c r="H32" s="69">
        <f t="shared" si="3"/>
        <v>0.18379960169826481</v>
      </c>
      <c r="I32" s="70">
        <f t="shared" si="3"/>
        <v>0.19032670100343985</v>
      </c>
      <c r="J32" s="5"/>
      <c r="K32" s="18"/>
    </row>
    <row r="33" spans="1:11" ht="18" customHeight="1" x14ac:dyDescent="0.15">
      <c r="A33" s="5"/>
      <c r="B33" s="9"/>
      <c r="C33" s="9"/>
      <c r="D33" s="9"/>
      <c r="E33" s="54"/>
      <c r="F33" s="54"/>
      <c r="G33" s="54"/>
      <c r="H33" s="54"/>
      <c r="I33" s="54"/>
      <c r="J33" s="5"/>
      <c r="K33" s="11"/>
    </row>
    <row r="34" spans="1:11" ht="18" customHeight="1" x14ac:dyDescent="0.2">
      <c r="A34" s="5"/>
      <c r="B34" s="25" t="s">
        <v>22</v>
      </c>
      <c r="C34" s="26"/>
      <c r="D34" s="24" t="s">
        <v>30</v>
      </c>
      <c r="E34" s="21">
        <v>-171666.66666666672</v>
      </c>
      <c r="F34" s="21">
        <v>-171666.66666666672</v>
      </c>
      <c r="G34" s="21">
        <v>-171666.66666666672</v>
      </c>
      <c r="H34" s="21">
        <v>0</v>
      </c>
      <c r="I34" s="21">
        <v>0</v>
      </c>
      <c r="J34" s="5"/>
      <c r="K34" s="11"/>
    </row>
    <row r="35" spans="1:11" ht="18" customHeight="1" x14ac:dyDescent="0.15">
      <c r="A35" s="5"/>
      <c r="B35" s="9"/>
      <c r="C35" s="9"/>
      <c r="D35" s="9"/>
      <c r="E35" s="54"/>
      <c r="F35" s="54"/>
      <c r="G35" s="54"/>
      <c r="H35" s="54"/>
      <c r="I35" s="54"/>
      <c r="J35" s="5"/>
      <c r="K35" s="11"/>
    </row>
    <row r="36" spans="1:11" s="29" customFormat="1" ht="18" customHeight="1" x14ac:dyDescent="0.15">
      <c r="A36" s="5"/>
      <c r="B36" s="72" t="s">
        <v>23</v>
      </c>
      <c r="C36" s="60"/>
      <c r="D36" s="59" t="s">
        <v>30</v>
      </c>
      <c r="E36" s="73">
        <f t="shared" ref="E36:I36" si="4">E31+E34</f>
        <v>150006.06933333332</v>
      </c>
      <c r="F36" s="73">
        <f t="shared" si="4"/>
        <v>372787.92981333355</v>
      </c>
      <c r="G36" s="73">
        <f t="shared" si="4"/>
        <v>469020.71610613307</v>
      </c>
      <c r="H36" s="73">
        <f t="shared" si="4"/>
        <v>710989.60985457571</v>
      </c>
      <c r="I36" s="74">
        <f t="shared" si="4"/>
        <v>765869.31569021381</v>
      </c>
      <c r="J36" s="5"/>
      <c r="K36" s="34"/>
    </row>
    <row r="37" spans="1:11" ht="18" customHeight="1" x14ac:dyDescent="0.15">
      <c r="A37" s="5"/>
      <c r="B37" s="9"/>
      <c r="C37" s="9"/>
      <c r="D37" s="24"/>
      <c r="E37" s="54"/>
      <c r="F37" s="54"/>
      <c r="G37" s="54"/>
      <c r="H37" s="54"/>
      <c r="I37" s="54"/>
      <c r="J37" s="5"/>
      <c r="K37" s="11"/>
    </row>
    <row r="38" spans="1:11" ht="18" customHeight="1" x14ac:dyDescent="0.2">
      <c r="A38" s="5"/>
      <c r="B38" s="9" t="s">
        <v>17</v>
      </c>
      <c r="C38" s="26"/>
      <c r="D38" s="24" t="s">
        <v>30</v>
      </c>
      <c r="E38" s="21">
        <v>-16425.998263888883</v>
      </c>
      <c r="F38" s="21">
        <v>-12432.291666666655</v>
      </c>
      <c r="G38" s="21">
        <v>-7619.7916666666633</v>
      </c>
      <c r="H38" s="21">
        <v>-2807.2916666666624</v>
      </c>
      <c r="I38" s="21">
        <v>-16.710069444444226</v>
      </c>
      <c r="J38" s="5"/>
      <c r="K38" s="10"/>
    </row>
    <row r="39" spans="1:11" ht="18" customHeight="1" x14ac:dyDescent="0.15">
      <c r="A39" s="5"/>
      <c r="B39" s="9"/>
      <c r="C39" s="9"/>
      <c r="D39" s="9"/>
      <c r="E39" s="54"/>
      <c r="F39" s="54"/>
      <c r="G39" s="54"/>
      <c r="H39" s="54"/>
      <c r="I39" s="54"/>
      <c r="J39" s="5"/>
      <c r="K39" s="11"/>
    </row>
    <row r="40" spans="1:11" s="29" customFormat="1" ht="18" customHeight="1" x14ac:dyDescent="0.15">
      <c r="A40" s="5"/>
      <c r="B40" s="46" t="s">
        <v>24</v>
      </c>
      <c r="C40" s="47"/>
      <c r="D40" s="48" t="s">
        <v>30</v>
      </c>
      <c r="E40" s="52">
        <f t="shared" ref="E40:I40" si="5">E36+E38</f>
        <v>133580.07106944444</v>
      </c>
      <c r="F40" s="52">
        <f t="shared" si="5"/>
        <v>360355.63814666693</v>
      </c>
      <c r="G40" s="52">
        <f t="shared" si="5"/>
        <v>461400.92443946638</v>
      </c>
      <c r="H40" s="52">
        <f t="shared" si="5"/>
        <v>708182.31818790908</v>
      </c>
      <c r="I40" s="52">
        <f t="shared" si="5"/>
        <v>765852.60562076932</v>
      </c>
      <c r="J40" s="5"/>
      <c r="K40" s="34"/>
    </row>
    <row r="41" spans="1:11" ht="18" customHeight="1" x14ac:dyDescent="0.15">
      <c r="A41" s="5"/>
      <c r="B41" s="9"/>
      <c r="C41" s="9"/>
      <c r="D41" s="24"/>
      <c r="E41" s="23"/>
      <c r="F41" s="23"/>
      <c r="G41" s="23"/>
      <c r="H41" s="23"/>
      <c r="I41" s="23"/>
      <c r="J41" s="5"/>
      <c r="K41" s="11"/>
    </row>
    <row r="42" spans="1:11" ht="18" customHeight="1" x14ac:dyDescent="0.2">
      <c r="A42" s="5"/>
      <c r="B42" s="9" t="s">
        <v>10</v>
      </c>
      <c r="C42" s="26"/>
      <c r="D42" s="24" t="s">
        <v>30</v>
      </c>
      <c r="E42" s="21">
        <v>-28051.814924583348</v>
      </c>
      <c r="F42" s="21">
        <v>-75674.684010800032</v>
      </c>
      <c r="G42" s="21">
        <v>-96894.194132288016</v>
      </c>
      <c r="H42" s="21">
        <v>-148718.28681946101</v>
      </c>
      <c r="I42" s="21">
        <v>-160829.04718036155</v>
      </c>
      <c r="J42" s="5"/>
      <c r="K42" s="10"/>
    </row>
    <row r="43" spans="1:11" ht="18" customHeight="1" x14ac:dyDescent="0.15">
      <c r="A43" s="5"/>
      <c r="B43" s="22"/>
      <c r="C43" s="22"/>
      <c r="D43" s="54"/>
      <c r="E43" s="9"/>
      <c r="F43" s="9"/>
      <c r="G43" s="9"/>
      <c r="H43" s="9"/>
      <c r="I43" s="9"/>
      <c r="J43" s="5"/>
      <c r="K43" s="10"/>
    </row>
    <row r="44" spans="1:11" s="29" customFormat="1" ht="18" customHeight="1" x14ac:dyDescent="0.15">
      <c r="A44" s="5"/>
      <c r="B44" s="61" t="s">
        <v>11</v>
      </c>
      <c r="C44" s="62"/>
      <c r="D44" s="63" t="s">
        <v>30</v>
      </c>
      <c r="E44" s="64">
        <f t="shared" ref="E44:I44" si="6">E40+E42</f>
        <v>105528.25614486109</v>
      </c>
      <c r="F44" s="64">
        <f t="shared" si="6"/>
        <v>284680.95413586689</v>
      </c>
      <c r="G44" s="64">
        <f t="shared" si="6"/>
        <v>364506.73030717834</v>
      </c>
      <c r="H44" s="64">
        <f t="shared" si="6"/>
        <v>559464.03136844805</v>
      </c>
      <c r="I44" s="65">
        <f t="shared" si="6"/>
        <v>605023.55844040774</v>
      </c>
      <c r="J44" s="5"/>
      <c r="K44" s="31"/>
    </row>
    <row r="45" spans="1:11" ht="18" customHeight="1" x14ac:dyDescent="0.15">
      <c r="A45" s="5"/>
      <c r="B45" s="66" t="s">
        <v>34</v>
      </c>
      <c r="C45" s="67"/>
      <c r="D45" s="68" t="s">
        <v>8</v>
      </c>
      <c r="E45" s="69">
        <f t="shared" ref="E45:I45" si="7">IFERROR(E44/E$14,0)</f>
        <v>4.1175507852607388E-2</v>
      </c>
      <c r="F45" s="69">
        <f t="shared" si="7"/>
        <v>9.0727909649693184E-2</v>
      </c>
      <c r="G45" s="69">
        <f t="shared" si="7"/>
        <v>0.10179304092149299</v>
      </c>
      <c r="H45" s="69">
        <f t="shared" si="7"/>
        <v>0.14462836686327774</v>
      </c>
      <c r="I45" s="70">
        <f t="shared" si="7"/>
        <v>0.15035481321450739</v>
      </c>
      <c r="J45" s="5"/>
      <c r="K45" s="1"/>
    </row>
    <row r="46" spans="1:11" ht="18" customHeight="1" x14ac:dyDescent="0.2">
      <c r="B46" s="26"/>
      <c r="C46" s="26"/>
      <c r="D46" s="26"/>
      <c r="E46" s="26"/>
      <c r="F46" s="26"/>
      <c r="G46" s="26"/>
      <c r="H46" s="26"/>
      <c r="I46" s="26"/>
    </row>
    <row r="47" spans="1:11" ht="18" customHeight="1" x14ac:dyDescent="0.15"/>
    <row r="48" spans="1:11" ht="18" customHeight="1" x14ac:dyDescent="0.15"/>
    <row r="49" ht="14" customHeight="1" x14ac:dyDescent="0.15"/>
    <row r="50" ht="14" customHeight="1" x14ac:dyDescent="0.15"/>
    <row r="51" ht="14" customHeight="1" x14ac:dyDescent="0.15"/>
    <row r="52" ht="14" customHeight="1" x14ac:dyDescent="0.15"/>
    <row r="53" ht="14" customHeight="1" x14ac:dyDescent="0.15"/>
  </sheetData>
  <hyperlinks>
    <hyperlink ref="C2" r:id="rId1" xr:uid="{0998DC60-5B19-124D-95F1-15B0A18FB640}"/>
  </hyperlinks>
  <pageMargins left="0.7" right="0.7"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24E8E-6812-8241-9D57-7FCD43D7FA2D}">
  <sheetPr>
    <tabColor theme="4" tint="0.59999389629810485"/>
    <outlinePr summaryBelow="0" summaryRight="0"/>
  </sheetPr>
  <dimension ref="A1:K53"/>
  <sheetViews>
    <sheetView showGridLines="0" tabSelected="1" workbookViewId="0">
      <selection activeCell="E8" sqref="E8:I12"/>
    </sheetView>
  </sheetViews>
  <sheetFormatPr baseColWidth="10" defaultColWidth="14.5" defaultRowHeight="15.75" customHeight="1" x14ac:dyDescent="0.15"/>
  <cols>
    <col min="1" max="1" width="4.33203125" style="27" customWidth="1"/>
    <col min="2" max="3" width="13.83203125" style="27" customWidth="1"/>
    <col min="4" max="4" width="10.6640625" style="27" customWidth="1"/>
    <col min="5" max="9" width="14.6640625" style="27" customWidth="1"/>
    <col min="10" max="10" width="2.33203125" style="27" customWidth="1"/>
    <col min="11" max="11" width="2.5" style="27" customWidth="1"/>
    <col min="12" max="16384" width="14.5" style="27"/>
  </cols>
  <sheetData>
    <row r="1" spans="1:11" s="55" customFormat="1" ht="64" customHeight="1" x14ac:dyDescent="0.25">
      <c r="C1" s="57" t="s">
        <v>32</v>
      </c>
      <c r="D1" s="57"/>
      <c r="E1" s="57"/>
      <c r="F1" s="57"/>
      <c r="G1" s="57"/>
      <c r="H1" s="57"/>
      <c r="I1" s="57"/>
    </row>
    <row r="2" spans="1:11" s="55" customFormat="1" ht="19" customHeight="1" x14ac:dyDescent="0.25">
      <c r="C2" s="56" t="s">
        <v>33</v>
      </c>
    </row>
    <row r="3" spans="1:11" ht="18" customHeight="1" x14ac:dyDescent="0.15">
      <c r="A3" s="5"/>
      <c r="B3" s="20"/>
      <c r="C3" s="20"/>
      <c r="D3" s="15"/>
      <c r="E3" s="7"/>
      <c r="F3" s="7"/>
      <c r="G3" s="7"/>
      <c r="H3" s="7"/>
      <c r="I3" s="7"/>
      <c r="J3" s="4"/>
      <c r="K3" s="8"/>
    </row>
    <row r="4" spans="1:11" ht="18" customHeight="1" x14ac:dyDescent="0.15">
      <c r="A4" s="5"/>
      <c r="K4" s="8"/>
    </row>
    <row r="5" spans="1:11" s="78" customFormat="1" ht="23" x14ac:dyDescent="0.35">
      <c r="A5" s="75"/>
      <c r="B5" s="76" t="s">
        <v>18</v>
      </c>
      <c r="C5" s="76"/>
      <c r="D5" s="77"/>
      <c r="E5" s="77"/>
      <c r="F5" s="77"/>
      <c r="G5" s="77"/>
      <c r="H5" s="77"/>
      <c r="I5" s="77"/>
      <c r="K5" s="79"/>
    </row>
    <row r="6" spans="1:11" ht="18" customHeight="1" x14ac:dyDescent="0.2">
      <c r="A6" s="5"/>
      <c r="B6" s="26"/>
      <c r="C6" s="26"/>
      <c r="D6" s="26"/>
      <c r="E6" s="26"/>
      <c r="F6" s="26"/>
      <c r="G6" s="26"/>
      <c r="H6" s="26"/>
      <c r="I6" s="26"/>
      <c r="K6" s="14"/>
    </row>
    <row r="7" spans="1:11" ht="18" customHeight="1" x14ac:dyDescent="0.15">
      <c r="A7" s="5"/>
      <c r="B7" s="43"/>
      <c r="C7" s="43"/>
      <c r="D7" s="44" t="s">
        <v>5</v>
      </c>
      <c r="E7" s="45">
        <v>44926</v>
      </c>
      <c r="F7" s="45">
        <f>EOMONTH(E7,12)</f>
        <v>45291</v>
      </c>
      <c r="G7" s="45">
        <f>EOMONTH(F7,12)</f>
        <v>45657</v>
      </c>
      <c r="H7" s="45">
        <f>EOMONTH(G7,12)</f>
        <v>46022</v>
      </c>
      <c r="I7" s="45">
        <f>EOMONTH(H7,12)</f>
        <v>46387</v>
      </c>
      <c r="K7" s="9"/>
    </row>
    <row r="8" spans="1:11" ht="18" customHeight="1" x14ac:dyDescent="0.2">
      <c r="A8" s="5"/>
      <c r="B8" s="26"/>
      <c r="C8" s="9"/>
      <c r="D8" s="24"/>
      <c r="E8" s="21"/>
      <c r="F8" s="21"/>
      <c r="G8" s="21"/>
      <c r="H8" s="21"/>
      <c r="I8" s="21"/>
      <c r="K8" s="13"/>
    </row>
    <row r="9" spans="1:11" ht="18" customHeight="1" x14ac:dyDescent="0.2">
      <c r="A9" s="5"/>
      <c r="B9" s="58" t="s">
        <v>28</v>
      </c>
      <c r="C9" s="9"/>
      <c r="D9" s="24" t="s">
        <v>30</v>
      </c>
      <c r="E9" s="80">
        <v>0</v>
      </c>
      <c r="F9" s="80">
        <v>0</v>
      </c>
      <c r="G9" s="80">
        <v>0</v>
      </c>
      <c r="H9" s="80">
        <v>0</v>
      </c>
      <c r="I9" s="80">
        <v>0</v>
      </c>
      <c r="K9" s="13"/>
    </row>
    <row r="10" spans="1:11" ht="18" customHeight="1" x14ac:dyDescent="0.2">
      <c r="A10" s="5"/>
      <c r="B10" s="58" t="s">
        <v>25</v>
      </c>
      <c r="C10" s="9"/>
      <c r="D10" s="24" t="s">
        <v>30</v>
      </c>
      <c r="E10" s="80">
        <v>0</v>
      </c>
      <c r="F10" s="80">
        <v>0</v>
      </c>
      <c r="G10" s="80">
        <v>0</v>
      </c>
      <c r="H10" s="80">
        <v>0</v>
      </c>
      <c r="I10" s="80">
        <v>0</v>
      </c>
      <c r="K10" s="13"/>
    </row>
    <row r="11" spans="1:11" ht="18" customHeight="1" x14ac:dyDescent="0.2">
      <c r="A11" s="5"/>
      <c r="B11" s="58" t="s">
        <v>26</v>
      </c>
      <c r="C11" s="9"/>
      <c r="D11" s="24" t="s">
        <v>30</v>
      </c>
      <c r="E11" s="80">
        <v>0</v>
      </c>
      <c r="F11" s="80">
        <v>0</v>
      </c>
      <c r="G11" s="80">
        <v>0</v>
      </c>
      <c r="H11" s="80">
        <v>0</v>
      </c>
      <c r="I11" s="80">
        <v>0</v>
      </c>
      <c r="K11" s="13"/>
    </row>
    <row r="12" spans="1:11" ht="18" customHeight="1" x14ac:dyDescent="0.2">
      <c r="A12" s="5"/>
      <c r="B12" s="58" t="s">
        <v>27</v>
      </c>
      <c r="C12" s="9"/>
      <c r="D12" s="24" t="s">
        <v>30</v>
      </c>
      <c r="E12" s="80">
        <v>0</v>
      </c>
      <c r="F12" s="80">
        <v>0</v>
      </c>
      <c r="G12" s="80">
        <v>0</v>
      </c>
      <c r="H12" s="80">
        <v>0</v>
      </c>
      <c r="I12" s="80">
        <v>0</v>
      </c>
      <c r="K12" s="13"/>
    </row>
    <row r="13" spans="1:11" ht="18" customHeight="1" x14ac:dyDescent="0.2">
      <c r="A13" s="5"/>
      <c r="B13" s="26"/>
      <c r="C13" s="9"/>
      <c r="D13" s="24"/>
      <c r="E13" s="21"/>
      <c r="F13" s="21"/>
      <c r="G13" s="21"/>
      <c r="H13" s="21"/>
      <c r="I13" s="21"/>
      <c r="K13" s="13"/>
    </row>
    <row r="14" spans="1:11" s="29" customFormat="1" ht="18" customHeight="1" x14ac:dyDescent="0.15">
      <c r="A14" s="5"/>
      <c r="B14" s="46" t="s">
        <v>3</v>
      </c>
      <c r="C14" s="47"/>
      <c r="D14" s="48" t="s">
        <v>30</v>
      </c>
      <c r="E14" s="49">
        <f>SUM(E9:E12)</f>
        <v>0</v>
      </c>
      <c r="F14" s="49">
        <f t="shared" ref="F14:I14" si="0">SUM(F9:F12)</f>
        <v>0</v>
      </c>
      <c r="G14" s="49">
        <f t="shared" si="0"/>
        <v>0</v>
      </c>
      <c r="H14" s="49">
        <f t="shared" si="0"/>
        <v>0</v>
      </c>
      <c r="I14" s="49">
        <f t="shared" si="0"/>
        <v>0</v>
      </c>
      <c r="K14" s="32"/>
    </row>
    <row r="15" spans="1:11" ht="18" customHeight="1" x14ac:dyDescent="0.15">
      <c r="A15" s="5"/>
      <c r="B15" s="9"/>
      <c r="C15" s="9"/>
      <c r="D15" s="24"/>
      <c r="E15" s="23"/>
      <c r="F15" s="23"/>
      <c r="G15" s="23"/>
      <c r="H15" s="23"/>
      <c r="I15" s="23"/>
      <c r="K15" s="14"/>
    </row>
    <row r="16" spans="1:11" ht="18" customHeight="1" x14ac:dyDescent="0.15">
      <c r="A16" s="5"/>
      <c r="B16" s="9" t="s">
        <v>6</v>
      </c>
      <c r="C16" s="9"/>
      <c r="D16" s="24" t="s">
        <v>30</v>
      </c>
      <c r="E16" s="80">
        <v>0</v>
      </c>
      <c r="F16" s="80">
        <v>0</v>
      </c>
      <c r="G16" s="80">
        <v>0</v>
      </c>
      <c r="H16" s="80">
        <v>0</v>
      </c>
      <c r="I16" s="80">
        <v>0</v>
      </c>
      <c r="K16" s="14"/>
    </row>
    <row r="17" spans="1:11" ht="18" customHeight="1" x14ac:dyDescent="0.15">
      <c r="A17" s="5"/>
      <c r="B17" s="9" t="s">
        <v>31</v>
      </c>
      <c r="C17" s="9"/>
      <c r="D17" s="24" t="s">
        <v>30</v>
      </c>
      <c r="E17" s="80">
        <v>0</v>
      </c>
      <c r="F17" s="80">
        <v>0</v>
      </c>
      <c r="G17" s="80">
        <v>0</v>
      </c>
      <c r="H17" s="80">
        <v>0</v>
      </c>
      <c r="I17" s="80">
        <v>0</v>
      </c>
      <c r="K17" s="14"/>
    </row>
    <row r="18" spans="1:11" s="33" customFormat="1" ht="18" customHeight="1" x14ac:dyDescent="0.15">
      <c r="A18" s="5"/>
      <c r="B18" s="50" t="s">
        <v>21</v>
      </c>
      <c r="C18" s="50"/>
      <c r="D18" s="42" t="s">
        <v>30</v>
      </c>
      <c r="E18" s="51">
        <f t="shared" ref="E18:H18" si="1">SUM(E16:E17)</f>
        <v>0</v>
      </c>
      <c r="F18" s="51">
        <f t="shared" si="1"/>
        <v>0</v>
      </c>
      <c r="G18" s="51">
        <f t="shared" si="1"/>
        <v>0</v>
      </c>
      <c r="H18" s="51">
        <f t="shared" si="1"/>
        <v>0</v>
      </c>
      <c r="I18" s="51">
        <f>SUM(I16:I17)</f>
        <v>0</v>
      </c>
      <c r="K18" s="15"/>
    </row>
    <row r="19" spans="1:11" ht="18" customHeight="1" x14ac:dyDescent="0.15">
      <c r="A19" s="5"/>
      <c r="B19" s="9"/>
      <c r="C19" s="22"/>
      <c r="D19" s="42"/>
      <c r="E19" s="51"/>
      <c r="F19" s="51"/>
      <c r="G19" s="51"/>
      <c r="H19" s="51"/>
      <c r="I19" s="51"/>
      <c r="K19" s="14"/>
    </row>
    <row r="20" spans="1:11" s="29" customFormat="1" ht="18" customHeight="1" x14ac:dyDescent="0.15">
      <c r="A20" s="5"/>
      <c r="B20" s="61" t="s">
        <v>7</v>
      </c>
      <c r="C20" s="62"/>
      <c r="D20" s="63" t="s">
        <v>30</v>
      </c>
      <c r="E20" s="64">
        <f>E14+E18</f>
        <v>0</v>
      </c>
      <c r="F20" s="64">
        <f>F14+F18</f>
        <v>0</v>
      </c>
      <c r="G20" s="64">
        <f>G14+G18</f>
        <v>0</v>
      </c>
      <c r="H20" s="64">
        <f>H14+H18</f>
        <v>0</v>
      </c>
      <c r="I20" s="65">
        <f>I14+I18</f>
        <v>0</v>
      </c>
      <c r="K20" s="30"/>
    </row>
    <row r="21" spans="1:11" s="28" customFormat="1" ht="18" customHeight="1" x14ac:dyDescent="0.15">
      <c r="A21" s="5"/>
      <c r="B21" s="66" t="s">
        <v>12</v>
      </c>
      <c r="C21" s="67"/>
      <c r="D21" s="68" t="s">
        <v>8</v>
      </c>
      <c r="E21" s="69">
        <f t="shared" ref="E21:I21" si="2">IFERROR(E20/E$14,0)</f>
        <v>0</v>
      </c>
      <c r="F21" s="69">
        <f t="shared" si="2"/>
        <v>0</v>
      </c>
      <c r="G21" s="69">
        <f t="shared" si="2"/>
        <v>0</v>
      </c>
      <c r="H21" s="69">
        <f t="shared" si="2"/>
        <v>0</v>
      </c>
      <c r="I21" s="70">
        <f t="shared" si="2"/>
        <v>0</v>
      </c>
      <c r="K21" s="17"/>
    </row>
    <row r="22" spans="1:11" ht="18" customHeight="1" x14ac:dyDescent="0.15">
      <c r="A22" s="5"/>
      <c r="B22" s="9"/>
      <c r="C22" s="9"/>
      <c r="D22" s="24"/>
      <c r="E22" s="21"/>
      <c r="F22" s="53"/>
      <c r="G22" s="53"/>
      <c r="H22" s="53"/>
      <c r="I22" s="53"/>
      <c r="K22" s="14"/>
    </row>
    <row r="23" spans="1:11" s="16" customFormat="1" ht="18" customHeight="1" x14ac:dyDescent="0.15">
      <c r="A23" s="5"/>
      <c r="B23" s="9" t="s">
        <v>16</v>
      </c>
      <c r="C23" s="9"/>
      <c r="D23" s="24" t="s">
        <v>30</v>
      </c>
      <c r="E23" s="80">
        <v>0</v>
      </c>
      <c r="F23" s="80">
        <v>0</v>
      </c>
      <c r="G23" s="80">
        <v>0</v>
      </c>
      <c r="H23" s="80">
        <v>0</v>
      </c>
      <c r="I23" s="80">
        <v>0</v>
      </c>
      <c r="K23" s="12"/>
    </row>
    <row r="24" spans="1:11" s="16" customFormat="1" ht="18" customHeight="1" x14ac:dyDescent="0.15">
      <c r="A24" s="5"/>
      <c r="B24" s="9" t="s">
        <v>13</v>
      </c>
      <c r="C24" s="9"/>
      <c r="D24" s="24" t="s">
        <v>30</v>
      </c>
      <c r="E24" s="80">
        <v>0</v>
      </c>
      <c r="F24" s="80">
        <v>0</v>
      </c>
      <c r="G24" s="80">
        <v>0</v>
      </c>
      <c r="H24" s="80">
        <v>0</v>
      </c>
      <c r="I24" s="80">
        <v>0</v>
      </c>
      <c r="K24" s="12"/>
    </row>
    <row r="25" spans="1:11" s="16" customFormat="1" ht="18" customHeight="1" x14ac:dyDescent="0.15">
      <c r="A25" s="5"/>
      <c r="B25" s="9" t="s">
        <v>19</v>
      </c>
      <c r="C25" s="9"/>
      <c r="D25" s="24" t="s">
        <v>30</v>
      </c>
      <c r="E25" s="80">
        <v>0</v>
      </c>
      <c r="F25" s="80">
        <v>0</v>
      </c>
      <c r="G25" s="80">
        <v>0</v>
      </c>
      <c r="H25" s="80">
        <v>0</v>
      </c>
      <c r="I25" s="80">
        <v>0</v>
      </c>
      <c r="K25" s="12"/>
    </row>
    <row r="26" spans="1:11" s="16" customFormat="1" ht="18" customHeight="1" x14ac:dyDescent="0.15">
      <c r="A26" s="5"/>
      <c r="B26" s="9" t="s">
        <v>15</v>
      </c>
      <c r="C26" s="9"/>
      <c r="D26" s="24" t="s">
        <v>30</v>
      </c>
      <c r="E26" s="80">
        <v>0</v>
      </c>
      <c r="F26" s="80">
        <v>0</v>
      </c>
      <c r="G26" s="80">
        <v>0</v>
      </c>
      <c r="H26" s="80">
        <v>0</v>
      </c>
      <c r="I26" s="80">
        <v>0</v>
      </c>
      <c r="K26" s="12"/>
    </row>
    <row r="27" spans="1:11" s="16" customFormat="1" ht="18" customHeight="1" x14ac:dyDescent="0.15">
      <c r="A27" s="5"/>
      <c r="B27" s="9" t="s">
        <v>4</v>
      </c>
      <c r="C27" s="9"/>
      <c r="D27" s="24" t="s">
        <v>30</v>
      </c>
      <c r="E27" s="80">
        <v>0</v>
      </c>
      <c r="F27" s="80">
        <v>0</v>
      </c>
      <c r="G27" s="80">
        <v>0</v>
      </c>
      <c r="H27" s="80">
        <v>0</v>
      </c>
      <c r="I27" s="80">
        <v>0</v>
      </c>
      <c r="K27" s="12"/>
    </row>
    <row r="28" spans="1:11" ht="18" customHeight="1" x14ac:dyDescent="0.15">
      <c r="A28" s="5"/>
      <c r="B28" s="9" t="s">
        <v>14</v>
      </c>
      <c r="C28" s="9"/>
      <c r="D28" s="24" t="s">
        <v>30</v>
      </c>
      <c r="E28" s="80">
        <v>0</v>
      </c>
      <c r="F28" s="80">
        <v>0</v>
      </c>
      <c r="G28" s="80">
        <v>0</v>
      </c>
      <c r="H28" s="80">
        <v>0</v>
      </c>
      <c r="I28" s="80">
        <v>0</v>
      </c>
      <c r="K28" s="14"/>
    </row>
    <row r="29" spans="1:11" s="33" customFormat="1" ht="18" customHeight="1" x14ac:dyDescent="0.15">
      <c r="A29" s="5"/>
      <c r="B29" s="50" t="s">
        <v>20</v>
      </c>
      <c r="C29" s="50"/>
      <c r="D29" s="42" t="s">
        <v>30</v>
      </c>
      <c r="E29" s="51">
        <f>SUM(E23:E28)</f>
        <v>0</v>
      </c>
      <c r="F29" s="51">
        <f>SUM(F23:F28)</f>
        <v>0</v>
      </c>
      <c r="G29" s="51">
        <f>SUM(G23:G28)</f>
        <v>0</v>
      </c>
      <c r="H29" s="51">
        <f>SUM(H23:H28)</f>
        <v>0</v>
      </c>
      <c r="I29" s="51">
        <f>SUM(I23:I28)</f>
        <v>0</v>
      </c>
      <c r="K29" s="15"/>
    </row>
    <row r="30" spans="1:11" ht="18" customHeight="1" x14ac:dyDescent="0.15">
      <c r="A30" s="5"/>
      <c r="B30" s="9"/>
      <c r="C30" s="9"/>
      <c r="D30" s="24"/>
      <c r="E30" s="23"/>
      <c r="F30" s="23"/>
      <c r="G30" s="23"/>
      <c r="H30" s="23"/>
      <c r="I30" s="23"/>
      <c r="K30" s="14"/>
    </row>
    <row r="31" spans="1:11" s="29" customFormat="1" ht="18" customHeight="1" x14ac:dyDescent="0.15">
      <c r="A31" s="5"/>
      <c r="B31" s="61" t="s">
        <v>9</v>
      </c>
      <c r="C31" s="71"/>
      <c r="D31" s="63" t="s">
        <v>30</v>
      </c>
      <c r="E31" s="64">
        <f>E20+E29</f>
        <v>0</v>
      </c>
      <c r="F31" s="64">
        <f>F20+F29</f>
        <v>0</v>
      </c>
      <c r="G31" s="64">
        <f>G20+G29</f>
        <v>0</v>
      </c>
      <c r="H31" s="64">
        <f>H20+H29</f>
        <v>0</v>
      </c>
      <c r="I31" s="65">
        <f>I20+I29</f>
        <v>0</v>
      </c>
      <c r="K31" s="34"/>
    </row>
    <row r="32" spans="1:11" s="28" customFormat="1" ht="18" customHeight="1" x14ac:dyDescent="0.15">
      <c r="A32" s="5"/>
      <c r="B32" s="66" t="s">
        <v>12</v>
      </c>
      <c r="C32" s="67"/>
      <c r="D32" s="68" t="s">
        <v>8</v>
      </c>
      <c r="E32" s="69">
        <f t="shared" ref="E32:I32" si="3">IFERROR(E31/E$14,0)</f>
        <v>0</v>
      </c>
      <c r="F32" s="69">
        <f t="shared" si="3"/>
        <v>0</v>
      </c>
      <c r="G32" s="69">
        <f t="shared" si="3"/>
        <v>0</v>
      </c>
      <c r="H32" s="69">
        <f t="shared" si="3"/>
        <v>0</v>
      </c>
      <c r="I32" s="70">
        <f t="shared" si="3"/>
        <v>0</v>
      </c>
      <c r="K32" s="18"/>
    </row>
    <row r="33" spans="1:11" ht="18" customHeight="1" x14ac:dyDescent="0.15">
      <c r="A33" s="5"/>
      <c r="B33" s="9"/>
      <c r="C33" s="9"/>
      <c r="D33" s="9"/>
      <c r="E33" s="54"/>
      <c r="F33" s="54"/>
      <c r="G33" s="54"/>
      <c r="H33" s="54"/>
      <c r="I33" s="54"/>
      <c r="K33" s="12"/>
    </row>
    <row r="34" spans="1:11" ht="18" customHeight="1" x14ac:dyDescent="0.2">
      <c r="A34" s="5"/>
      <c r="B34" s="25" t="s">
        <v>22</v>
      </c>
      <c r="C34" s="26"/>
      <c r="D34" s="24" t="s">
        <v>30</v>
      </c>
      <c r="E34" s="80">
        <v>0</v>
      </c>
      <c r="F34" s="80">
        <v>0</v>
      </c>
      <c r="G34" s="80">
        <v>0</v>
      </c>
      <c r="H34" s="80">
        <v>0</v>
      </c>
      <c r="I34" s="80">
        <v>0</v>
      </c>
      <c r="K34" s="12"/>
    </row>
    <row r="35" spans="1:11" ht="18" customHeight="1" x14ac:dyDescent="0.15">
      <c r="A35" s="5"/>
      <c r="B35" s="9"/>
      <c r="C35" s="9"/>
      <c r="D35" s="9"/>
      <c r="E35" s="54"/>
      <c r="F35" s="54"/>
      <c r="G35" s="54"/>
      <c r="H35" s="54"/>
      <c r="I35" s="54"/>
      <c r="K35" s="12"/>
    </row>
    <row r="36" spans="1:11" s="29" customFormat="1" ht="18" customHeight="1" x14ac:dyDescent="0.15">
      <c r="A36" s="5"/>
      <c r="B36" s="72" t="s">
        <v>23</v>
      </c>
      <c r="C36" s="60"/>
      <c r="D36" s="59" t="s">
        <v>30</v>
      </c>
      <c r="E36" s="73">
        <f t="shared" ref="E36:I36" si="4">E31+E34</f>
        <v>0</v>
      </c>
      <c r="F36" s="73">
        <f t="shared" si="4"/>
        <v>0</v>
      </c>
      <c r="G36" s="73">
        <f t="shared" si="4"/>
        <v>0</v>
      </c>
      <c r="H36" s="73">
        <f t="shared" si="4"/>
        <v>0</v>
      </c>
      <c r="I36" s="74">
        <f t="shared" si="4"/>
        <v>0</v>
      </c>
      <c r="K36" s="34"/>
    </row>
    <row r="37" spans="1:11" ht="18" customHeight="1" x14ac:dyDescent="0.15">
      <c r="A37" s="5"/>
      <c r="B37" s="9"/>
      <c r="C37" s="9"/>
      <c r="D37" s="24"/>
      <c r="E37" s="54"/>
      <c r="F37" s="54"/>
      <c r="G37" s="54"/>
      <c r="H37" s="54"/>
      <c r="I37" s="54"/>
      <c r="K37" s="12"/>
    </row>
    <row r="38" spans="1:11" ht="18" customHeight="1" x14ac:dyDescent="0.2">
      <c r="A38" s="5"/>
      <c r="B38" s="9" t="s">
        <v>17</v>
      </c>
      <c r="C38" s="26"/>
      <c r="D38" s="24" t="s">
        <v>30</v>
      </c>
      <c r="E38" s="80">
        <v>0</v>
      </c>
      <c r="F38" s="80">
        <v>0</v>
      </c>
      <c r="G38" s="80">
        <v>0</v>
      </c>
      <c r="H38" s="80">
        <v>0</v>
      </c>
      <c r="I38" s="80">
        <v>0</v>
      </c>
      <c r="K38" s="19"/>
    </row>
    <row r="39" spans="1:11" ht="18" customHeight="1" x14ac:dyDescent="0.15">
      <c r="A39" s="5"/>
      <c r="B39" s="9"/>
      <c r="C39" s="9"/>
      <c r="D39" s="9"/>
      <c r="E39" s="54"/>
      <c r="F39" s="54"/>
      <c r="G39" s="54"/>
      <c r="H39" s="54"/>
      <c r="I39" s="54"/>
      <c r="K39" s="12"/>
    </row>
    <row r="40" spans="1:11" s="29" customFormat="1" ht="18" customHeight="1" x14ac:dyDescent="0.15">
      <c r="A40" s="5"/>
      <c r="B40" s="46" t="s">
        <v>24</v>
      </c>
      <c r="C40" s="47"/>
      <c r="D40" s="48" t="s">
        <v>30</v>
      </c>
      <c r="E40" s="52">
        <f t="shared" ref="E40:I40" si="5">E36+E38</f>
        <v>0</v>
      </c>
      <c r="F40" s="52">
        <f t="shared" si="5"/>
        <v>0</v>
      </c>
      <c r="G40" s="52">
        <f t="shared" si="5"/>
        <v>0</v>
      </c>
      <c r="H40" s="52">
        <f t="shared" si="5"/>
        <v>0</v>
      </c>
      <c r="I40" s="52">
        <f t="shared" si="5"/>
        <v>0</v>
      </c>
      <c r="K40" s="34"/>
    </row>
    <row r="41" spans="1:11" ht="18" customHeight="1" x14ac:dyDescent="0.15">
      <c r="A41" s="5"/>
      <c r="B41" s="9"/>
      <c r="C41" s="9"/>
      <c r="D41" s="24"/>
      <c r="E41" s="23"/>
      <c r="F41" s="23"/>
      <c r="G41" s="23"/>
      <c r="H41" s="23"/>
      <c r="I41" s="23"/>
      <c r="K41" s="12"/>
    </row>
    <row r="42" spans="1:11" ht="18" customHeight="1" x14ac:dyDescent="0.2">
      <c r="A42" s="5"/>
      <c r="B42" s="9" t="s">
        <v>10</v>
      </c>
      <c r="C42" s="26"/>
      <c r="D42" s="24" t="s">
        <v>30</v>
      </c>
      <c r="E42" s="80">
        <v>0</v>
      </c>
      <c r="F42" s="80">
        <v>0</v>
      </c>
      <c r="G42" s="80">
        <v>0</v>
      </c>
      <c r="H42" s="80">
        <v>0</v>
      </c>
      <c r="I42" s="80">
        <v>0</v>
      </c>
      <c r="K42" s="19"/>
    </row>
    <row r="43" spans="1:11" ht="18" customHeight="1" x14ac:dyDescent="0.15">
      <c r="A43" s="5"/>
      <c r="B43" s="22"/>
      <c r="C43" s="22"/>
      <c r="D43" s="54"/>
      <c r="E43" s="9"/>
      <c r="F43" s="9"/>
      <c r="G43" s="9"/>
      <c r="H43" s="9"/>
      <c r="I43" s="9"/>
      <c r="K43" s="19"/>
    </row>
    <row r="44" spans="1:11" s="29" customFormat="1" ht="18" customHeight="1" x14ac:dyDescent="0.15">
      <c r="A44" s="5"/>
      <c r="B44" s="61" t="s">
        <v>11</v>
      </c>
      <c r="C44" s="62"/>
      <c r="D44" s="63" t="s">
        <v>30</v>
      </c>
      <c r="E44" s="64">
        <f t="shared" ref="E44:I44" si="6">E40+E42</f>
        <v>0</v>
      </c>
      <c r="F44" s="64">
        <f t="shared" si="6"/>
        <v>0</v>
      </c>
      <c r="G44" s="64">
        <f t="shared" si="6"/>
        <v>0</v>
      </c>
      <c r="H44" s="64">
        <f t="shared" si="6"/>
        <v>0</v>
      </c>
      <c r="I44" s="65">
        <f t="shared" si="6"/>
        <v>0</v>
      </c>
      <c r="K44" s="31"/>
    </row>
    <row r="45" spans="1:11" ht="18" customHeight="1" x14ac:dyDescent="0.15">
      <c r="A45" s="5"/>
      <c r="B45" s="66" t="s">
        <v>34</v>
      </c>
      <c r="C45" s="67"/>
      <c r="D45" s="68" t="s">
        <v>8</v>
      </c>
      <c r="E45" s="69">
        <f t="shared" ref="E45:I45" si="7">IFERROR(E44/E$14,0)</f>
        <v>0</v>
      </c>
      <c r="F45" s="69">
        <f t="shared" si="7"/>
        <v>0</v>
      </c>
      <c r="G45" s="69">
        <f t="shared" si="7"/>
        <v>0</v>
      </c>
      <c r="H45" s="69">
        <f t="shared" si="7"/>
        <v>0</v>
      </c>
      <c r="I45" s="70">
        <f t="shared" si="7"/>
        <v>0</v>
      </c>
      <c r="K45" s="13"/>
    </row>
    <row r="46" spans="1:11" ht="18" customHeight="1" x14ac:dyDescent="0.2">
      <c r="B46" s="26"/>
      <c r="C46" s="26"/>
      <c r="D46" s="26"/>
      <c r="E46" s="26"/>
      <c r="F46" s="26"/>
      <c r="G46" s="26"/>
      <c r="H46" s="26"/>
      <c r="I46" s="26"/>
    </row>
    <row r="47" spans="1:11" ht="18" customHeight="1" x14ac:dyDescent="0.15"/>
    <row r="48" spans="1:11" ht="18" customHeight="1" x14ac:dyDescent="0.15"/>
    <row r="49" ht="14" customHeight="1" x14ac:dyDescent="0.15"/>
    <row r="50" ht="14" customHeight="1" x14ac:dyDescent="0.15"/>
    <row r="51" ht="14" customHeight="1" x14ac:dyDescent="0.15"/>
    <row r="52" ht="14" customHeight="1" x14ac:dyDescent="0.15"/>
    <row r="53" ht="14" customHeight="1" x14ac:dyDescent="0.15"/>
  </sheetData>
  <hyperlinks>
    <hyperlink ref="C2" r:id="rId1" xr:uid="{ADE50EA5-00B3-5442-B122-89954CC709AB}"/>
  </hyperlinks>
  <pageMargins left="0.7" right="0.7" top="0.75" bottom="0.75" header="0.3" footer="0.3"/>
  <pageSetup paperSize="9" orientation="portrait" horizontalDpi="0" verticalDpi="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56F1-4DE1-8A40-8B38-C44D2D6BD75E}">
  <sheetPr>
    <outlinePr summaryBelow="0" summaryRight="0"/>
  </sheetPr>
  <dimension ref="A1:C6"/>
  <sheetViews>
    <sheetView showGridLines="0" workbookViewId="0">
      <selection activeCell="B12" sqref="B12"/>
    </sheetView>
  </sheetViews>
  <sheetFormatPr baseColWidth="10" defaultColWidth="14.5" defaultRowHeight="15.75" customHeight="1" x14ac:dyDescent="0.15"/>
  <cols>
    <col min="1" max="1" width="3.1640625" style="37" customWidth="1"/>
    <col min="2" max="2" width="85.5" style="37" customWidth="1"/>
    <col min="3" max="3" width="3.5" style="37" customWidth="1"/>
    <col min="4" max="16384" width="14.5" style="37"/>
  </cols>
  <sheetData>
    <row r="1" spans="1:3" ht="20" x14ac:dyDescent="0.2">
      <c r="A1" s="35" t="s">
        <v>0</v>
      </c>
      <c r="B1" s="35"/>
      <c r="C1" s="36"/>
    </row>
    <row r="3" spans="1:3" ht="272" x14ac:dyDescent="0.15">
      <c r="B3" s="38" t="s">
        <v>29</v>
      </c>
    </row>
    <row r="4" spans="1:3" ht="15.75" customHeight="1" x14ac:dyDescent="0.2">
      <c r="B4" s="39"/>
    </row>
    <row r="5" spans="1:3" ht="15.75" customHeight="1" x14ac:dyDescent="0.2">
      <c r="B5" s="40" t="s">
        <v>1</v>
      </c>
    </row>
    <row r="6" spans="1:3" ht="15.75" customHeight="1" x14ac:dyDescent="0.2">
      <c r="B6" s="4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P&amp;L (Example)</vt:lpstr>
      <vt:lpstr>P&amp;L (Blank)</vt:lpstr>
      <vt:lpstr>Copyright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Remi Goncalves</cp:lastModifiedBy>
  <dcterms:created xsi:type="dcterms:W3CDTF">2022-05-13T10:53:18Z</dcterms:created>
  <dcterms:modified xsi:type="dcterms:W3CDTF">2022-11-07T15:25:03Z</dcterms:modified>
</cp:coreProperties>
</file>